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10" yWindow="-110" windowWidth="23250" windowHeight="11020"/>
  </bookViews>
  <sheets>
    <sheet name="Plan2 (2)" sheetId="4" r:id="rId1"/>
  </sheets>
  <calcPr calcId="145621"/>
</workbook>
</file>

<file path=xl/calcChain.xml><?xml version="1.0" encoding="utf-8"?>
<calcChain xmlns="http://schemas.openxmlformats.org/spreadsheetml/2006/main">
  <c r="E84" i="4" l="1"/>
  <c r="E85" i="4"/>
  <c r="E86" i="4"/>
  <c r="E87" i="4"/>
  <c r="E88" i="4"/>
  <c r="E89" i="4"/>
  <c r="E90" i="4"/>
  <c r="E91" i="4"/>
  <c r="E75" i="4"/>
  <c r="E76" i="4"/>
  <c r="E66" i="4"/>
  <c r="E67" i="4"/>
  <c r="E57" i="4"/>
  <c r="E58" i="4"/>
  <c r="E49" i="4"/>
  <c r="E39" i="4"/>
  <c r="E40" i="4"/>
  <c r="E41" i="4"/>
  <c r="E31" i="4"/>
  <c r="E83" i="4"/>
  <c r="E74" i="4"/>
  <c r="E98" i="4" s="1"/>
  <c r="E65" i="4"/>
  <c r="E56" i="4"/>
  <c r="E48" i="4"/>
  <c r="E38" i="4"/>
  <c r="E30" i="4"/>
  <c r="E23" i="4"/>
  <c r="E22" i="4"/>
  <c r="E13" i="4"/>
  <c r="E14" i="4"/>
  <c r="E15" i="4"/>
  <c r="E12" i="4"/>
  <c r="E99" i="4"/>
  <c r="E94" i="4" l="1"/>
  <c r="E51" i="4"/>
  <c r="E78" i="4"/>
  <c r="E69" i="4"/>
  <c r="E60" i="4"/>
  <c r="E43" i="4"/>
  <c r="E33" i="4"/>
  <c r="E25" i="4"/>
  <c r="E17" i="4"/>
  <c r="E100" i="4" l="1"/>
</calcChain>
</file>

<file path=xl/sharedStrings.xml><?xml version="1.0" encoding="utf-8"?>
<sst xmlns="http://schemas.openxmlformats.org/spreadsheetml/2006/main" count="150" uniqueCount="58">
  <si>
    <t>muda</t>
  </si>
  <si>
    <t>Limitador de grama</t>
  </si>
  <si>
    <t>Grama esmeralda</t>
  </si>
  <si>
    <t>SERVIÇOS</t>
  </si>
  <si>
    <t>Manta bidim</t>
  </si>
  <si>
    <t>TOTAL GERAL</t>
  </si>
  <si>
    <t>QTDE.</t>
  </si>
  <si>
    <t>1 - CANTEIRO TRIANGULAR GUARITA 1</t>
  </si>
  <si>
    <t>2 - CANTEIRO LATERAL GUARITA 1</t>
  </si>
  <si>
    <t>Casca de pinus sc 40 l polido</t>
  </si>
  <si>
    <t>Unid</t>
  </si>
  <si>
    <t>3 - CANTEIRO CALÇADA ABAIXO DAS GUARITAS 1 E 2</t>
  </si>
  <si>
    <t>4 - CANTEIRO PORTÃO SAÍDA GUARITA 1</t>
  </si>
  <si>
    <t>5 - CANTEIRO ESCADA GUARITA 1</t>
  </si>
  <si>
    <t>6 - CANTEIRO DO POÇO</t>
  </si>
  <si>
    <t>PRODUTO</t>
  </si>
  <si>
    <t>UNID.</t>
  </si>
  <si>
    <t>TOTAL</t>
  </si>
  <si>
    <t>Moreia pote 3l</t>
  </si>
  <si>
    <t>M</t>
  </si>
  <si>
    <t>Seixo branco 10kg</t>
  </si>
  <si>
    <t>Saco</t>
  </si>
  <si>
    <t>Adubo orgânico sc 12</t>
  </si>
  <si>
    <t>Agave dragão  30-35 cm</t>
  </si>
  <si>
    <t>Adubo orgânico sc 12 kg</t>
  </si>
  <si>
    <t>Serviço de plantio e adubação das mudas .</t>
  </si>
  <si>
    <t>Dionela  saco 15x15, 40cm</t>
  </si>
  <si>
    <t>saco</t>
  </si>
  <si>
    <t>Adubo orgânico sc 12kg</t>
  </si>
  <si>
    <t>Dionela saco 15x15, 40cm</t>
  </si>
  <si>
    <t>Serviço de nivelamento, plantio e adubação .</t>
  </si>
  <si>
    <t>Formicida pó 500g</t>
  </si>
  <si>
    <t>FRETE</t>
  </si>
  <si>
    <r>
      <rPr>
        <b/>
        <sz val="14"/>
        <rFont val="Calibri"/>
        <family val="2"/>
        <scheme val="minor"/>
      </rPr>
      <t>VALOR
UNIT.</t>
    </r>
  </si>
  <si>
    <r>
      <rPr>
        <sz val="14"/>
        <rFont val="Calibri"/>
        <family val="2"/>
        <scheme val="minor"/>
      </rPr>
      <t>Serviço de colocação de limitador e pedras, plantio das
moreias e tuia compacta já adquirida, além de adubação.</t>
    </r>
  </si>
  <si>
    <r>
      <rPr>
        <sz val="14"/>
        <rFont val="Calibri"/>
        <family val="2"/>
        <scheme val="minor"/>
      </rPr>
      <t>Alpinia vermelha sc 20x20,
50-60cm de altura</t>
    </r>
  </si>
  <si>
    <r>
      <rPr>
        <sz val="14"/>
        <rFont val="Calibri"/>
        <family val="2"/>
        <scheme val="minor"/>
      </rPr>
      <t>Serviço de nivelamento, plantio e adubação e relocação de
2 palmeiras indiana</t>
    </r>
  </si>
  <si>
    <t>M²</t>
  </si>
  <si>
    <t>MERCADORIAS</t>
  </si>
  <si>
    <t>TOTAL DA PROPOSTA</t>
  </si>
  <si>
    <t>Serviço de preparação do solo, replantio e adubação das mudas de alpinia já existentes e forração do solo com a casca de pinus entre as mudas.</t>
  </si>
  <si>
    <t>Serviço de preparo da área,nivelamento, plantio e adubação .</t>
  </si>
  <si>
    <t>Bouganville vermelha grande 1,5M</t>
  </si>
  <si>
    <t>7 - CANTEIRO ATRÁS DA GUARITA 2</t>
  </si>
  <si>
    <t>8 - CANTEIRO PAU-BRASIL ATRÁS DA GUARITA 2</t>
  </si>
  <si>
    <t>09 - OUTROS ITENS</t>
  </si>
  <si>
    <t>Saco para muda 12x12cm</t>
  </si>
  <si>
    <t>Saco para muda 25x25cm</t>
  </si>
  <si>
    <t>Saco para muda 30x30cm</t>
  </si>
  <si>
    <t>PROPOSTA PARA PAISAGISMO DOS JARDINS DO EDIFÍCIO SEDE 
DA JUSTIÇA FEDERAL NA PARAÍBA EM JOÃO PESSOA
CNPJ 05.433.643/0001-42
Rua João Teixeira de Carvalho, nº 480, Pedro Gondim - João Pessoa - PB, CEP: 58031-900 
Processo Administrativo SEI 0000596-44.2025.4.05.7400
(Compra Direta)</t>
  </si>
  <si>
    <r>
      <t xml:space="preserve">1 - Nos valores indicados na Planilha de Preços acima estão inclusos todos os custos diretos e indiretos que forem exigidos para prestação do fornecimento do objeto, assim entendida, não só as despesas diretas, como a aquisição de materiais e pagamento da mão-de-obra, como também as indiretas, como transporte de pessoal, alimentação, despesas financeiras, serviços de terceiros, aluguel e aquisição de máquinas, equipamentos, veículos e transportes, entre outras, quaisquer que sejam as suas naturezas;
2 - Declaro que examinei o Termo de Referência doc. SEI nº 4910506 de forma minuciosa, aceitando e submetendo-me, integralmente, às suas condições, não havendo dúvidas acerca dos serviços a executar;
3 - O prazo de validade desta proposta é de 15 dias corridos;
4 - A contratação será formalizada através da emissão de Nota de Empenho;
5 - O prazo de fornecimento/execução do objeto será de </t>
    </r>
    <r>
      <rPr>
        <sz val="9"/>
        <color rgb="FFFF0000"/>
        <rFont val="Calibri"/>
        <family val="2"/>
        <scheme val="minor"/>
      </rPr>
      <t>até 10 dias</t>
    </r>
    <r>
      <rPr>
        <sz val="9"/>
        <color theme="1"/>
        <rFont val="Calibri"/>
        <family val="2"/>
        <scheme val="minor"/>
      </rPr>
      <t xml:space="preserve">;
6 - A garantia das plantas é de 30 dias, e do serviço é de 90 dias, com a execução da instalação tenbdo garantia nos moldes do Código de Defesa do Consumidor;
7 - Declaramos, para fins de participação no presente processo de dispensa de licitação, que não possuímos em nossos quadros funcionais, empregados que sejam cônjuges, companheiros ou parentes em linha reta, colateral ou por afinidade, até o terceiro grau, inclusive, de ocupantes de cargos de direção e de assessoramento, de membros ou juízes vinculados a esse Tribunal, conforme determinação contida no art. 3º da Resolução nº 07, de 18 de outubro de 2005, com nova redação dada pela Resolução nº 09, de 06/12/2005;
8 - Declaro que não possuímos, em nossa cadeia produtiva, empregados executando trabalho degradante ou forçado, observando o disposto nos incisos III e IV do art.1º e no inciso III do art. 5º da Constituição Federal;
9 - Declaro que cumprimos reserva de cargos prevista em lei para pessoa com deficiência ou para reabilitado da Previdência Social e que atendam às regras de acessibilidade previstas na legislação, conforme disposto no art. 63 da Lei nº 14.133, de 1º de abril de 2021;
11 - Declaro pleno conhecimento das condições de execução dos serviços, para fins de dispensa da vistoria técnica, caso não tenha sido realizada, nada havendo a reclamar, e assumindo os riscos de eventual desconhecimento de dificuldade;
12 - Informamos, desde já, que o pagamento deverá ser creditado à Conta Corrente n° ____________, Agência nº _______ , Banco ____________;
13 - Somos totalmente responsáveis pela presente proposta de preços, não lhe cabendo alegações posteriores de quaisquer erros, falhas ou omissões para pleitear futura alteração contratual e desobrigações em face das obrigações assumidas;
</t>
    </r>
    <r>
      <rPr>
        <sz val="9"/>
        <color rgb="FFFF0000"/>
        <rFont val="Calibri"/>
        <family val="2"/>
        <scheme val="minor"/>
      </rPr>
      <t>14 - Estou ciente que nos preços ofertados já deverão estar consignados todas as despesas decorrentes da execução do objeto, inclusive tributos, fretes, deslocamentos de pessoal, entre outras</t>
    </r>
    <r>
      <rPr>
        <sz val="9"/>
        <color theme="1"/>
        <rFont val="Calibri"/>
        <family val="2"/>
        <scheme val="minor"/>
      </rPr>
      <t>.
15 - O representante legal da empresa, cujo CNPJ é _________________, que assinará o Contrato, é o(a) Sr(a) _________________ , (nacionalidade), (estado civil), (profissão), (identidade), (CPF), (endereço), (telefones) e (e-mail).
Em 21 de fevereiro de 2025.</t>
    </r>
  </si>
  <si>
    <t xml:space="preserve">NOME: </t>
  </si>
  <si>
    <t xml:space="preserve">CNPJ: </t>
  </si>
  <si>
    <t xml:space="preserve">RESPONSÁVEL: </t>
  </si>
  <si>
    <t xml:space="preserve">ENDEREÇO: </t>
  </si>
  <si>
    <t xml:space="preserve">E-MAIL: </t>
  </si>
  <si>
    <t xml:space="preserve">CONTATO: </t>
  </si>
  <si>
    <t xml:space="preserve">VALIDADE DA PROPOSTA: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</si>
</sst>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0"/>
      <color rgb="FF000000"/>
      <name val="Times New Roman"/>
      <charset val="204"/>
    </font>
    <font>
      <b/>
      <sz val="14"/>
      <name val="Calibri"/>
      <family val="2"/>
    </font>
    <font>
      <b/>
      <sz val="14"/>
      <color rgb="FF000000"/>
      <name val="Calibri"/>
      <family val="2"/>
    </font>
    <font>
      <sz val="10"/>
      <color rgb="FF000000"/>
      <name val="Times New Roman"/>
      <family val="1"/>
    </font>
    <font>
      <sz val="10"/>
      <color rgb="FF000000"/>
      <name val="Calibri"/>
      <family val="2"/>
      <scheme val="minor"/>
    </font>
    <font>
      <sz val="14"/>
      <color rgb="FF000000"/>
      <name val="Calibri"/>
      <family val="2"/>
      <scheme val="minor"/>
    </font>
    <font>
      <b/>
      <sz val="14"/>
      <color rgb="FF000000"/>
      <name val="Calibri"/>
      <family val="2"/>
      <scheme val="minor"/>
    </font>
    <font>
      <b/>
      <sz val="14"/>
      <name val="Calibri"/>
      <family val="2"/>
      <scheme val="minor"/>
    </font>
    <font>
      <sz val="14"/>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12"/>
      <color theme="1"/>
      <name val="Calibri"/>
      <family val="2"/>
      <scheme val="minor"/>
    </font>
  </fonts>
  <fills count="4">
    <fill>
      <patternFill patternType="none"/>
    </fill>
    <fill>
      <patternFill patternType="gray125"/>
    </fill>
    <fill>
      <patternFill patternType="solid">
        <fgColor rgb="FF0099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43" fontId="2" fillId="0" borderId="0" applyFont="0" applyFill="0" applyBorder="0" applyAlignment="0" applyProtection="0"/>
    <xf numFmtId="0" fontId="3" fillId="0" borderId="0"/>
    <xf numFmtId="0" fontId="6" fillId="0" borderId="0"/>
  </cellStyleXfs>
  <cellXfs count="74">
    <xf numFmtId="0" fontId="0" fillId="0" borderId="0" xfId="0"/>
    <xf numFmtId="0" fontId="15" fillId="0" borderId="0" xfId="0" applyFont="1" applyProtection="1"/>
    <xf numFmtId="0" fontId="0" fillId="0" borderId="0" xfId="0" applyFont="1" applyAlignment="1" applyProtection="1">
      <alignment horizontal="center"/>
    </xf>
    <xf numFmtId="0" fontId="0" fillId="0" borderId="0" xfId="0" applyFont="1" applyProtection="1"/>
    <xf numFmtId="0" fontId="0" fillId="0" borderId="0" xfId="0" applyProtection="1"/>
    <xf numFmtId="0" fontId="1" fillId="0" borderId="1" xfId="0" applyFont="1" applyBorder="1" applyAlignment="1" applyProtection="1">
      <alignment horizontal="center" wrapText="1"/>
    </xf>
    <xf numFmtId="0" fontId="0" fillId="0" borderId="0" xfId="0" applyBorder="1" applyAlignment="1" applyProtection="1">
      <alignment horizontal="center"/>
    </xf>
    <xf numFmtId="0" fontId="0" fillId="0" borderId="0" xfId="0" applyBorder="1" applyAlignment="1" applyProtection="1">
      <alignment horizontal="left"/>
    </xf>
    <xf numFmtId="0" fontId="12" fillId="2" borderId="3" xfId="2" applyFont="1" applyFill="1" applyBorder="1" applyAlignment="1" applyProtection="1">
      <alignment horizontal="left" wrapText="1"/>
    </xf>
    <xf numFmtId="0" fontId="12" fillId="2" borderId="4" xfId="2" applyFont="1" applyFill="1" applyBorder="1" applyAlignment="1" applyProtection="1">
      <alignment horizontal="left" wrapText="1"/>
    </xf>
    <xf numFmtId="0" fontId="12" fillId="2" borderId="5" xfId="2" applyFont="1" applyFill="1" applyBorder="1" applyAlignment="1" applyProtection="1">
      <alignment horizontal="left" wrapText="1"/>
    </xf>
    <xf numFmtId="0" fontId="10" fillId="0" borderId="2" xfId="2" applyFont="1" applyFill="1" applyBorder="1" applyAlignment="1" applyProtection="1">
      <alignment horizontal="left" vertical="center" wrapText="1"/>
    </xf>
    <xf numFmtId="0" fontId="10" fillId="0" borderId="2" xfId="2" applyFont="1" applyFill="1" applyBorder="1" applyAlignment="1" applyProtection="1">
      <alignment horizontal="center" vertical="center" wrapText="1"/>
    </xf>
    <xf numFmtId="0" fontId="7" fillId="0" borderId="2" xfId="2" applyFont="1" applyFill="1" applyBorder="1" applyAlignment="1" applyProtection="1">
      <alignment horizontal="center" vertical="top" wrapText="1"/>
    </xf>
    <xf numFmtId="0" fontId="11" fillId="0" borderId="2" xfId="2" applyFont="1" applyFill="1" applyBorder="1" applyAlignment="1" applyProtection="1">
      <alignment horizontal="left" vertical="top" wrapText="1"/>
    </xf>
    <xf numFmtId="1" fontId="8" fillId="0" borderId="2" xfId="2" applyNumberFormat="1" applyFont="1" applyFill="1" applyBorder="1" applyAlignment="1" applyProtection="1">
      <alignment horizontal="center" vertical="center" shrinkToFit="1"/>
    </xf>
    <xf numFmtId="0" fontId="11" fillId="0" borderId="2" xfId="2" applyFont="1" applyFill="1" applyBorder="1" applyAlignment="1" applyProtection="1">
      <alignment horizontal="center" vertical="center" wrapText="1"/>
    </xf>
    <xf numFmtId="2" fontId="8" fillId="0" borderId="2" xfId="2" applyNumberFormat="1" applyFont="1" applyFill="1" applyBorder="1" applyAlignment="1" applyProtection="1">
      <alignment horizontal="right" vertical="center" shrinkToFit="1"/>
    </xf>
    <xf numFmtId="1" fontId="8" fillId="0" borderId="2" xfId="2" applyNumberFormat="1" applyFont="1" applyFill="1" applyBorder="1" applyAlignment="1" applyProtection="1">
      <alignment horizontal="center" vertical="top" shrinkToFit="1"/>
    </xf>
    <xf numFmtId="0" fontId="11" fillId="0" borderId="2" xfId="2" applyFont="1" applyFill="1" applyBorder="1" applyAlignment="1" applyProtection="1">
      <alignment horizontal="center" vertical="top" wrapText="1"/>
    </xf>
    <xf numFmtId="0" fontId="7" fillId="0" borderId="3" xfId="2" applyFont="1" applyFill="1" applyBorder="1" applyAlignment="1" applyProtection="1">
      <alignment horizontal="left" vertical="top" wrapText="1" indent="1"/>
    </xf>
    <xf numFmtId="0" fontId="7" fillId="0" borderId="4" xfId="2" applyFont="1" applyFill="1" applyBorder="1" applyAlignment="1" applyProtection="1">
      <alignment horizontal="left" vertical="top" wrapText="1" indent="1"/>
    </xf>
    <xf numFmtId="0" fontId="7" fillId="0" borderId="5" xfId="2" applyFont="1" applyFill="1" applyBorder="1" applyAlignment="1" applyProtection="1">
      <alignment horizontal="left" vertical="top" wrapText="1" indent="1"/>
    </xf>
    <xf numFmtId="0" fontId="10" fillId="0" borderId="3" xfId="2" applyFont="1" applyFill="1" applyBorder="1" applyAlignment="1" applyProtection="1">
      <alignment horizontal="center" vertical="top" wrapText="1"/>
    </xf>
    <xf numFmtId="0" fontId="10" fillId="0" borderId="4" xfId="2" applyFont="1" applyFill="1" applyBorder="1" applyAlignment="1" applyProtection="1">
      <alignment horizontal="center" vertical="top" wrapText="1"/>
    </xf>
    <xf numFmtId="0" fontId="10" fillId="0" borderId="5" xfId="2" applyFont="1" applyFill="1" applyBorder="1" applyAlignment="1" applyProtection="1">
      <alignment horizontal="center" vertical="top" wrapText="1"/>
    </xf>
    <xf numFmtId="2" fontId="9" fillId="0" borderId="2" xfId="2" applyNumberFormat="1" applyFont="1" applyFill="1" applyBorder="1" applyAlignment="1" applyProtection="1">
      <alignment horizontal="right" vertical="top" shrinkToFit="1"/>
    </xf>
    <xf numFmtId="0" fontId="11" fillId="0" borderId="3" xfId="2" applyFont="1" applyFill="1" applyBorder="1" applyAlignment="1" applyProtection="1">
      <alignment horizontal="left" vertical="top" wrapText="1"/>
    </xf>
    <xf numFmtId="0" fontId="7" fillId="0" borderId="4" xfId="2" applyFont="1" applyFill="1" applyBorder="1" applyAlignment="1" applyProtection="1">
      <alignment horizontal="left" vertical="top" wrapText="1"/>
    </xf>
    <xf numFmtId="0" fontId="7" fillId="0" borderId="5" xfId="2" applyFont="1" applyFill="1" applyBorder="1" applyAlignment="1" applyProtection="1">
      <alignment horizontal="left" vertical="top" wrapText="1"/>
    </xf>
    <xf numFmtId="0" fontId="10" fillId="0" borderId="2" xfId="3" applyFont="1" applyFill="1" applyBorder="1" applyAlignment="1" applyProtection="1">
      <alignment horizontal="left" vertical="center" wrapText="1"/>
    </xf>
    <xf numFmtId="0" fontId="11" fillId="0" borderId="2" xfId="3" applyFont="1" applyFill="1" applyBorder="1" applyAlignment="1" applyProtection="1">
      <alignment horizontal="left" vertical="top" wrapText="1"/>
    </xf>
    <xf numFmtId="1" fontId="8" fillId="0" borderId="2" xfId="3" applyNumberFormat="1" applyFont="1" applyFill="1" applyBorder="1" applyAlignment="1" applyProtection="1">
      <alignment horizontal="center" vertical="top" shrinkToFit="1"/>
    </xf>
    <xf numFmtId="0" fontId="11" fillId="0" borderId="2" xfId="3" applyFont="1" applyFill="1" applyBorder="1" applyAlignment="1" applyProtection="1">
      <alignment horizontal="center" vertical="top" wrapText="1"/>
    </xf>
    <xf numFmtId="0" fontId="11" fillId="0" borderId="3" xfId="3" applyFont="1" applyFill="1" applyBorder="1" applyAlignment="1" applyProtection="1">
      <alignment horizontal="left" vertical="top" wrapText="1"/>
    </xf>
    <xf numFmtId="0" fontId="11" fillId="0" borderId="4" xfId="3" applyFont="1" applyFill="1" applyBorder="1" applyAlignment="1" applyProtection="1">
      <alignment horizontal="left" vertical="top" wrapText="1"/>
    </xf>
    <xf numFmtId="0" fontId="11" fillId="0" borderId="5" xfId="3" applyFont="1" applyFill="1" applyBorder="1" applyAlignment="1" applyProtection="1">
      <alignment horizontal="left" vertical="top" wrapText="1"/>
    </xf>
    <xf numFmtId="4" fontId="9" fillId="0" borderId="2" xfId="3" applyNumberFormat="1" applyFont="1" applyFill="1" applyBorder="1" applyAlignment="1" applyProtection="1">
      <alignment horizontal="right" vertical="top" shrinkToFit="1"/>
    </xf>
    <xf numFmtId="0" fontId="8" fillId="0" borderId="2" xfId="2" applyFont="1" applyFill="1" applyBorder="1" applyAlignment="1" applyProtection="1">
      <alignment horizontal="center" vertical="top" wrapText="1"/>
    </xf>
    <xf numFmtId="0" fontId="11" fillId="0" borderId="4" xfId="2" applyFont="1" applyFill="1" applyBorder="1" applyAlignment="1" applyProtection="1">
      <alignment horizontal="left" vertical="top" wrapText="1"/>
    </xf>
    <xf numFmtId="0" fontId="11" fillId="0" borderId="5" xfId="2" applyFont="1" applyFill="1" applyBorder="1" applyAlignment="1" applyProtection="1">
      <alignment horizontal="left" vertical="top" wrapText="1"/>
    </xf>
    <xf numFmtId="0" fontId="7" fillId="0" borderId="2" xfId="2" applyFont="1" applyFill="1" applyBorder="1" applyAlignment="1" applyProtection="1">
      <alignment horizontal="left" vertical="top" wrapText="1"/>
    </xf>
    <xf numFmtId="0" fontId="11" fillId="0" borderId="6" xfId="2" applyFont="1" applyFill="1" applyBorder="1" applyAlignment="1" applyProtection="1">
      <alignment horizontal="left" vertical="top" wrapText="1"/>
    </xf>
    <xf numFmtId="1" fontId="8" fillId="0" borderId="6" xfId="2" applyNumberFormat="1" applyFont="1" applyFill="1" applyBorder="1" applyAlignment="1" applyProtection="1">
      <alignment horizontal="center" vertical="top" shrinkToFit="1"/>
    </xf>
    <xf numFmtId="0" fontId="11" fillId="0" borderId="6" xfId="2" applyFont="1" applyFill="1" applyBorder="1" applyAlignment="1" applyProtection="1">
      <alignment horizontal="center" vertical="top" wrapText="1"/>
    </xf>
    <xf numFmtId="0" fontId="11" fillId="0" borderId="1" xfId="2" applyFont="1" applyFill="1" applyBorder="1" applyAlignment="1" applyProtection="1">
      <alignment horizontal="left" vertical="top" wrapText="1"/>
    </xf>
    <xf numFmtId="2" fontId="9" fillId="0" borderId="1" xfId="2" applyNumberFormat="1" applyFont="1" applyFill="1" applyBorder="1" applyAlignment="1" applyProtection="1">
      <alignment horizontal="right" vertical="top" shrinkToFit="1"/>
    </xf>
    <xf numFmtId="0" fontId="11" fillId="0" borderId="1" xfId="2" applyFont="1" applyFill="1" applyBorder="1" applyAlignment="1" applyProtection="1">
      <alignment horizontal="left" vertical="top" wrapText="1"/>
    </xf>
    <xf numFmtId="1" fontId="8" fillId="0" borderId="1" xfId="2" applyNumberFormat="1" applyFont="1" applyFill="1" applyBorder="1" applyAlignment="1" applyProtection="1">
      <alignment horizontal="center" vertical="top" shrinkToFit="1"/>
    </xf>
    <xf numFmtId="0" fontId="11" fillId="0" borderId="1" xfId="2" applyFont="1" applyFill="1" applyBorder="1" applyAlignment="1" applyProtection="1">
      <alignment horizontal="center" vertical="top" wrapText="1"/>
    </xf>
    <xf numFmtId="0" fontId="7" fillId="0" borderId="7" xfId="2" applyFont="1" applyFill="1" applyBorder="1" applyAlignment="1" applyProtection="1">
      <alignment horizontal="left" vertical="top" wrapText="1"/>
    </xf>
    <xf numFmtId="0" fontId="7" fillId="0" borderId="8" xfId="2" applyFont="1" applyFill="1" applyBorder="1" applyAlignment="1" applyProtection="1">
      <alignment horizontal="left" vertical="top" wrapText="1"/>
    </xf>
    <xf numFmtId="0" fontId="7" fillId="0" borderId="9" xfId="2" applyFont="1" applyFill="1" applyBorder="1" applyAlignment="1" applyProtection="1">
      <alignment horizontal="left" vertical="top" wrapText="1"/>
    </xf>
    <xf numFmtId="43" fontId="9" fillId="0" borderId="2" xfId="1" applyFont="1" applyFill="1" applyBorder="1" applyAlignment="1" applyProtection="1">
      <alignment horizontal="right" vertical="top" shrinkToFit="1"/>
    </xf>
    <xf numFmtId="0" fontId="4" fillId="0" borderId="1" xfId="2" applyFont="1" applyFill="1" applyBorder="1" applyAlignment="1" applyProtection="1">
      <alignment horizontal="center" vertical="top" wrapText="1"/>
    </xf>
    <xf numFmtId="4" fontId="5" fillId="0" borderId="1" xfId="2" applyNumberFormat="1" applyFont="1" applyFill="1" applyBorder="1" applyAlignment="1" applyProtection="1">
      <alignment horizontal="center" vertical="top" shrinkToFit="1"/>
    </xf>
    <xf numFmtId="2" fontId="5" fillId="0" borderId="1" xfId="2" applyNumberFormat="1" applyFont="1" applyFill="1" applyBorder="1" applyAlignment="1" applyProtection="1">
      <alignment horizontal="center" vertical="top" shrinkToFit="1"/>
    </xf>
    <xf numFmtId="0" fontId="13" fillId="0" borderId="0" xfId="0" applyFont="1" applyAlignment="1" applyProtection="1">
      <alignment horizontal="left" vertical="top" wrapText="1"/>
    </xf>
    <xf numFmtId="0" fontId="13" fillId="0" borderId="0" xfId="0" applyFont="1" applyAlignment="1" applyProtection="1">
      <alignment horizontal="left" vertical="top" wrapText="1"/>
    </xf>
    <xf numFmtId="2" fontId="8" fillId="3" borderId="2" xfId="2" applyNumberFormat="1" applyFont="1" applyFill="1" applyBorder="1" applyAlignment="1" applyProtection="1">
      <alignment horizontal="right" vertical="center" shrinkToFit="1"/>
      <protection locked="0"/>
    </xf>
    <xf numFmtId="2" fontId="9" fillId="3" borderId="2" xfId="2" applyNumberFormat="1" applyFont="1" applyFill="1" applyBorder="1" applyAlignment="1" applyProtection="1">
      <alignment horizontal="right" vertical="center" shrinkToFit="1"/>
      <protection locked="0"/>
    </xf>
    <xf numFmtId="2" fontId="8" fillId="3" borderId="2" xfId="2" applyNumberFormat="1" applyFont="1" applyFill="1" applyBorder="1" applyAlignment="1" applyProtection="1">
      <alignment horizontal="right" vertical="top" shrinkToFit="1"/>
      <protection locked="0"/>
    </xf>
    <xf numFmtId="2" fontId="8" fillId="3" borderId="2" xfId="3" applyNumberFormat="1" applyFont="1" applyFill="1" applyBorder="1" applyAlignment="1" applyProtection="1">
      <alignment horizontal="right" vertical="top" shrinkToFit="1"/>
      <protection locked="0"/>
    </xf>
    <xf numFmtId="2" fontId="8" fillId="3" borderId="2" xfId="3" applyNumberFormat="1" applyFont="1" applyFill="1" applyBorder="1" applyAlignment="1" applyProtection="1">
      <alignment vertical="top" shrinkToFit="1"/>
      <protection locked="0"/>
    </xf>
    <xf numFmtId="2" fontId="9" fillId="3" borderId="2" xfId="3" applyNumberFormat="1" applyFont="1" applyFill="1" applyBorder="1" applyAlignment="1" applyProtection="1">
      <alignment horizontal="right" vertical="top" shrinkToFit="1"/>
      <protection locked="0"/>
    </xf>
    <xf numFmtId="2" fontId="8" fillId="3" borderId="2" xfId="2" applyNumberFormat="1" applyFont="1" applyFill="1" applyBorder="1" applyAlignment="1" applyProtection="1">
      <alignment vertical="top" shrinkToFit="1"/>
      <protection locked="0"/>
    </xf>
    <xf numFmtId="2" fontId="9" fillId="3" borderId="2" xfId="2" applyNumberFormat="1" applyFont="1" applyFill="1" applyBorder="1" applyAlignment="1" applyProtection="1">
      <alignment horizontal="right" vertical="top" shrinkToFit="1"/>
      <protection locked="0"/>
    </xf>
    <xf numFmtId="2" fontId="8" fillId="3" borderId="6" xfId="2" applyNumberFormat="1" applyFont="1" applyFill="1" applyBorder="1" applyAlignment="1" applyProtection="1">
      <alignment vertical="top" shrinkToFit="1"/>
      <protection locked="0"/>
    </xf>
    <xf numFmtId="2" fontId="9" fillId="3" borderId="1" xfId="2" applyNumberFormat="1" applyFont="1" applyFill="1" applyBorder="1" applyAlignment="1" applyProtection="1">
      <alignment horizontal="right" vertical="top" shrinkToFit="1"/>
      <protection locked="0"/>
    </xf>
    <xf numFmtId="2" fontId="9" fillId="3" borderId="10" xfId="2" applyNumberFormat="1" applyFont="1" applyFill="1" applyBorder="1" applyAlignment="1" applyProtection="1">
      <alignment horizontal="right" vertical="center" shrinkToFit="1"/>
      <protection locked="0"/>
    </xf>
    <xf numFmtId="0" fontId="1" fillId="0" borderId="1" xfId="0" applyFont="1" applyBorder="1" applyAlignment="1" applyProtection="1">
      <alignment horizontal="left"/>
      <protection locked="0"/>
    </xf>
    <xf numFmtId="0" fontId="1" fillId="0" borderId="1" xfId="0" applyFont="1" applyBorder="1" applyProtection="1">
      <protection locked="0"/>
    </xf>
    <xf numFmtId="0" fontId="1" fillId="0" borderId="0" xfId="0" applyFont="1" applyBorder="1" applyProtection="1">
      <protection locked="0"/>
    </xf>
    <xf numFmtId="0" fontId="0" fillId="0" borderId="0" xfId="0" applyBorder="1" applyAlignment="1" applyProtection="1">
      <alignment horizontal="left"/>
      <protection locked="0"/>
    </xf>
  </cellXfs>
  <cellStyles count="4">
    <cellStyle name="Normal" xfId="0" builtinId="0"/>
    <cellStyle name="Normal 2" xfId="2"/>
    <cellStyle name="Normal 3" xfId="3"/>
    <cellStyle name="Vírgula" xfId="1" builtinId="3"/>
  </cellStyles>
  <dxfs count="0"/>
  <tableStyles count="0" defaultTableStyle="TableStyleMedium9" defaultPivotStyle="PivotStyleLight16"/>
  <colors>
    <mruColors>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abSelected="1" zoomScale="115" zoomScaleNormal="115" workbookViewId="0">
      <selection activeCell="B12" sqref="B12"/>
    </sheetView>
  </sheetViews>
  <sheetFormatPr defaultRowHeight="14.5" x14ac:dyDescent="0.35"/>
  <cols>
    <col min="1" max="1" width="51.7265625" style="3" customWidth="1"/>
    <col min="2" max="2" width="9.7265625" style="2" customWidth="1"/>
    <col min="3" max="3" width="11.1796875" style="2" customWidth="1"/>
    <col min="4" max="4" width="12.453125" style="3" customWidth="1"/>
    <col min="5" max="5" width="13.81640625" style="3" customWidth="1"/>
    <col min="6" max="16384" width="8.7265625" style="4"/>
  </cols>
  <sheetData>
    <row r="1" spans="1:7" ht="15.75" x14ac:dyDescent="0.25">
      <c r="A1" s="1"/>
    </row>
    <row r="3" spans="1:7" ht="75" customHeight="1" x14ac:dyDescent="0.35">
      <c r="A3" s="5" t="s">
        <v>49</v>
      </c>
      <c r="B3" s="5"/>
      <c r="C3" s="5"/>
      <c r="D3" s="5"/>
      <c r="E3" s="5"/>
      <c r="F3" s="6"/>
      <c r="G3" s="6"/>
    </row>
    <row r="4" spans="1:7" ht="15" x14ac:dyDescent="0.25">
      <c r="A4" s="70" t="s">
        <v>51</v>
      </c>
      <c r="B4" s="70"/>
      <c r="C4" s="70"/>
      <c r="D4" s="70"/>
      <c r="E4" s="70"/>
      <c r="F4" s="7"/>
      <c r="G4" s="7"/>
    </row>
    <row r="5" spans="1:7" x14ac:dyDescent="0.35">
      <c r="A5" s="71" t="s">
        <v>52</v>
      </c>
      <c r="B5" s="70" t="s">
        <v>53</v>
      </c>
      <c r="C5" s="70"/>
      <c r="D5" s="70"/>
      <c r="E5" s="70"/>
      <c r="F5" s="7"/>
      <c r="G5" s="7"/>
    </row>
    <row r="6" spans="1:7" x14ac:dyDescent="0.35">
      <c r="A6" s="70" t="s">
        <v>54</v>
      </c>
      <c r="B6" s="70"/>
      <c r="C6" s="70"/>
      <c r="D6" s="70"/>
      <c r="E6" s="70"/>
      <c r="F6" s="7"/>
      <c r="G6" s="7"/>
    </row>
    <row r="7" spans="1:7" ht="15" x14ac:dyDescent="0.25">
      <c r="A7" s="71" t="s">
        <v>55</v>
      </c>
      <c r="B7" s="70" t="s">
        <v>56</v>
      </c>
      <c r="C7" s="70"/>
      <c r="D7" s="70"/>
      <c r="E7" s="70"/>
      <c r="F7" s="7"/>
      <c r="G7" s="7"/>
    </row>
    <row r="8" spans="1:7" ht="15" x14ac:dyDescent="0.25">
      <c r="A8" s="72" t="s">
        <v>57</v>
      </c>
      <c r="B8" s="73"/>
      <c r="C8" s="73"/>
      <c r="D8" s="73"/>
      <c r="E8" s="73"/>
      <c r="F8" s="7"/>
      <c r="G8" s="7"/>
    </row>
    <row r="10" spans="1:7" ht="18.75" x14ac:dyDescent="0.3">
      <c r="A10" s="8" t="s">
        <v>7</v>
      </c>
      <c r="B10" s="9"/>
      <c r="C10" s="9"/>
      <c r="D10" s="9"/>
      <c r="E10" s="10"/>
    </row>
    <row r="11" spans="1:7" ht="37.5" x14ac:dyDescent="0.25">
      <c r="A11" s="11" t="s">
        <v>15</v>
      </c>
      <c r="B11" s="12" t="s">
        <v>6</v>
      </c>
      <c r="C11" s="12" t="s">
        <v>16</v>
      </c>
      <c r="D11" s="13" t="s">
        <v>33</v>
      </c>
      <c r="E11" s="12" t="s">
        <v>17</v>
      </c>
    </row>
    <row r="12" spans="1:7" ht="18.75" x14ac:dyDescent="0.25">
      <c r="A12" s="14" t="s">
        <v>18</v>
      </c>
      <c r="B12" s="15">
        <v>18</v>
      </c>
      <c r="C12" s="16" t="s">
        <v>10</v>
      </c>
      <c r="D12" s="59"/>
      <c r="E12" s="17">
        <f>B12*D12</f>
        <v>0</v>
      </c>
    </row>
    <row r="13" spans="1:7" ht="18.75" x14ac:dyDescent="0.25">
      <c r="A13" s="14" t="s">
        <v>1</v>
      </c>
      <c r="B13" s="18">
        <v>10</v>
      </c>
      <c r="C13" s="19" t="s">
        <v>19</v>
      </c>
      <c r="D13" s="59"/>
      <c r="E13" s="17">
        <f t="shared" ref="E13:E15" si="0">B13*D13</f>
        <v>0</v>
      </c>
    </row>
    <row r="14" spans="1:7" ht="18.75" x14ac:dyDescent="0.25">
      <c r="A14" s="14" t="s">
        <v>20</v>
      </c>
      <c r="B14" s="18">
        <v>2</v>
      </c>
      <c r="C14" s="19" t="s">
        <v>21</v>
      </c>
      <c r="D14" s="59"/>
      <c r="E14" s="17">
        <f t="shared" si="0"/>
        <v>0</v>
      </c>
    </row>
    <row r="15" spans="1:7" ht="18.5" x14ac:dyDescent="0.35">
      <c r="A15" s="14" t="s">
        <v>22</v>
      </c>
      <c r="B15" s="18">
        <v>1</v>
      </c>
      <c r="C15" s="19" t="s">
        <v>21</v>
      </c>
      <c r="D15" s="59"/>
      <c r="E15" s="17">
        <f t="shared" si="0"/>
        <v>0</v>
      </c>
    </row>
    <row r="16" spans="1:7" ht="36.65" customHeight="1" x14ac:dyDescent="0.35">
      <c r="A16" s="20" t="s">
        <v>34</v>
      </c>
      <c r="B16" s="21"/>
      <c r="C16" s="21"/>
      <c r="D16" s="22"/>
      <c r="E16" s="60"/>
    </row>
    <row r="17" spans="1:5" ht="18.75" x14ac:dyDescent="0.25">
      <c r="A17" s="23" t="s">
        <v>17</v>
      </c>
      <c r="B17" s="24"/>
      <c r="C17" s="24"/>
      <c r="D17" s="25"/>
      <c r="E17" s="26">
        <f>SUM(E12:E16)</f>
        <v>0</v>
      </c>
    </row>
    <row r="20" spans="1:5" ht="18.75" x14ac:dyDescent="0.3">
      <c r="A20" s="8" t="s">
        <v>8</v>
      </c>
      <c r="B20" s="9"/>
      <c r="C20" s="9"/>
      <c r="D20" s="9"/>
      <c r="E20" s="10"/>
    </row>
    <row r="21" spans="1:5" ht="37.5" x14ac:dyDescent="0.25">
      <c r="A21" s="11" t="s">
        <v>15</v>
      </c>
      <c r="B21" s="12" t="s">
        <v>6</v>
      </c>
      <c r="C21" s="12" t="s">
        <v>16</v>
      </c>
      <c r="D21" s="13" t="s">
        <v>33</v>
      </c>
      <c r="E21" s="12" t="s">
        <v>17</v>
      </c>
    </row>
    <row r="22" spans="1:5" ht="18.75" x14ac:dyDescent="0.25">
      <c r="A22" s="14" t="s">
        <v>9</v>
      </c>
      <c r="B22" s="15">
        <v>8</v>
      </c>
      <c r="C22" s="16" t="s">
        <v>21</v>
      </c>
      <c r="D22" s="59"/>
      <c r="E22" s="17">
        <f>B22*D22</f>
        <v>0</v>
      </c>
    </row>
    <row r="23" spans="1:5" ht="18.5" x14ac:dyDescent="0.35">
      <c r="A23" s="14" t="s">
        <v>22</v>
      </c>
      <c r="B23" s="18">
        <v>3</v>
      </c>
      <c r="C23" s="19" t="s">
        <v>21</v>
      </c>
      <c r="D23" s="61"/>
      <c r="E23" s="17">
        <f>B23*D23</f>
        <v>0</v>
      </c>
    </row>
    <row r="24" spans="1:5" ht="59.15" customHeight="1" x14ac:dyDescent="0.35">
      <c r="A24" s="27" t="s">
        <v>40</v>
      </c>
      <c r="B24" s="28"/>
      <c r="C24" s="28"/>
      <c r="D24" s="29"/>
      <c r="E24" s="60"/>
    </row>
    <row r="25" spans="1:5" ht="18.75" x14ac:dyDescent="0.25">
      <c r="A25" s="23" t="s">
        <v>17</v>
      </c>
      <c r="B25" s="24"/>
      <c r="C25" s="24"/>
      <c r="D25" s="25"/>
      <c r="E25" s="26">
        <f>SUM(E22:E24)</f>
        <v>0</v>
      </c>
    </row>
    <row r="28" spans="1:5" ht="18.75" customHeight="1" x14ac:dyDescent="0.45">
      <c r="A28" s="8" t="s">
        <v>11</v>
      </c>
      <c r="B28" s="9"/>
      <c r="C28" s="9"/>
      <c r="D28" s="9"/>
      <c r="E28" s="10"/>
    </row>
    <row r="29" spans="1:5" ht="37.5" x14ac:dyDescent="0.25">
      <c r="A29" s="30" t="s">
        <v>15</v>
      </c>
      <c r="B29" s="12" t="s">
        <v>6</v>
      </c>
      <c r="C29" s="12" t="s">
        <v>16</v>
      </c>
      <c r="D29" s="13" t="s">
        <v>33</v>
      </c>
      <c r="E29" s="12" t="s">
        <v>17</v>
      </c>
    </row>
    <row r="30" spans="1:5" ht="18.5" x14ac:dyDescent="0.35">
      <c r="A30" s="31" t="s">
        <v>23</v>
      </c>
      <c r="B30" s="32">
        <v>24</v>
      </c>
      <c r="C30" s="33" t="s">
        <v>10</v>
      </c>
      <c r="D30" s="62"/>
      <c r="E30" s="17">
        <f>B30*D30</f>
        <v>0</v>
      </c>
    </row>
    <row r="31" spans="1:5" ht="18.5" x14ac:dyDescent="0.35">
      <c r="A31" s="31" t="s">
        <v>24</v>
      </c>
      <c r="B31" s="32">
        <v>3</v>
      </c>
      <c r="C31" s="33" t="s">
        <v>21</v>
      </c>
      <c r="D31" s="63"/>
      <c r="E31" s="17">
        <f>B31*D31</f>
        <v>0</v>
      </c>
    </row>
    <row r="32" spans="1:5" ht="18.649999999999999" customHeight="1" x14ac:dyDescent="0.35">
      <c r="A32" s="34" t="s">
        <v>25</v>
      </c>
      <c r="B32" s="35"/>
      <c r="C32" s="35"/>
      <c r="D32" s="36"/>
      <c r="E32" s="64"/>
    </row>
    <row r="33" spans="1:5" ht="18.75" x14ac:dyDescent="0.25">
      <c r="A33" s="34" t="s">
        <v>17</v>
      </c>
      <c r="B33" s="35"/>
      <c r="C33" s="35"/>
      <c r="D33" s="36"/>
      <c r="E33" s="37">
        <f>SUM(E30:E32)</f>
        <v>0</v>
      </c>
    </row>
    <row r="36" spans="1:5" ht="18.75" customHeight="1" x14ac:dyDescent="0.45">
      <c r="A36" s="8" t="s">
        <v>12</v>
      </c>
      <c r="B36" s="9"/>
      <c r="C36" s="9"/>
      <c r="D36" s="9"/>
      <c r="E36" s="10"/>
    </row>
    <row r="37" spans="1:5" ht="37.5" x14ac:dyDescent="0.25">
      <c r="A37" s="30" t="s">
        <v>15</v>
      </c>
      <c r="B37" s="12" t="s">
        <v>6</v>
      </c>
      <c r="C37" s="12" t="s">
        <v>16</v>
      </c>
      <c r="D37" s="13" t="s">
        <v>33</v>
      </c>
      <c r="E37" s="12" t="s">
        <v>17</v>
      </c>
    </row>
    <row r="38" spans="1:5" ht="18.5" x14ac:dyDescent="0.35">
      <c r="A38" s="14" t="s">
        <v>2</v>
      </c>
      <c r="B38" s="18">
        <v>2</v>
      </c>
      <c r="C38" s="38" t="s">
        <v>37</v>
      </c>
      <c r="D38" s="65"/>
      <c r="E38" s="17">
        <f>B38*D38</f>
        <v>0</v>
      </c>
    </row>
    <row r="39" spans="1:5" ht="18.75" x14ac:dyDescent="0.25">
      <c r="A39" s="14" t="s">
        <v>26</v>
      </c>
      <c r="B39" s="18">
        <v>15</v>
      </c>
      <c r="C39" s="19" t="s">
        <v>0</v>
      </c>
      <c r="D39" s="65"/>
      <c r="E39" s="17">
        <f t="shared" ref="E39:E41" si="1">B39*D39</f>
        <v>0</v>
      </c>
    </row>
    <row r="40" spans="1:5" ht="18.75" x14ac:dyDescent="0.25">
      <c r="A40" s="14" t="s">
        <v>1</v>
      </c>
      <c r="B40" s="18">
        <v>3</v>
      </c>
      <c r="C40" s="19" t="s">
        <v>19</v>
      </c>
      <c r="D40" s="65"/>
      <c r="E40" s="17">
        <f t="shared" si="1"/>
        <v>0</v>
      </c>
    </row>
    <row r="41" spans="1:5" ht="18.5" x14ac:dyDescent="0.35">
      <c r="A41" s="14" t="s">
        <v>24</v>
      </c>
      <c r="B41" s="18">
        <v>1</v>
      </c>
      <c r="C41" s="19" t="s">
        <v>27</v>
      </c>
      <c r="D41" s="65"/>
      <c r="E41" s="17">
        <f t="shared" si="1"/>
        <v>0</v>
      </c>
    </row>
    <row r="42" spans="1:5" ht="18.5" x14ac:dyDescent="0.35">
      <c r="A42" s="27" t="s">
        <v>25</v>
      </c>
      <c r="B42" s="39"/>
      <c r="C42" s="39"/>
      <c r="D42" s="40"/>
      <c r="E42" s="66"/>
    </row>
    <row r="43" spans="1:5" ht="18.75" x14ac:dyDescent="0.25">
      <c r="A43" s="23" t="s">
        <v>17</v>
      </c>
      <c r="B43" s="24"/>
      <c r="C43" s="24"/>
      <c r="D43" s="25"/>
      <c r="E43" s="26">
        <f>SUM(E38:E42)</f>
        <v>0</v>
      </c>
    </row>
    <row r="46" spans="1:5" ht="18.649999999999999" customHeight="1" x14ac:dyDescent="0.3">
      <c r="A46" s="8" t="s">
        <v>13</v>
      </c>
      <c r="B46" s="9"/>
      <c r="C46" s="9"/>
      <c r="D46" s="9"/>
      <c r="E46" s="10"/>
    </row>
    <row r="47" spans="1:5" ht="37.5" x14ac:dyDescent="0.25">
      <c r="A47" s="30" t="s">
        <v>15</v>
      </c>
      <c r="B47" s="12" t="s">
        <v>6</v>
      </c>
      <c r="C47" s="12" t="s">
        <v>16</v>
      </c>
      <c r="D47" s="13" t="s">
        <v>33</v>
      </c>
      <c r="E47" s="12" t="s">
        <v>17</v>
      </c>
    </row>
    <row r="48" spans="1:5" ht="37.5" x14ac:dyDescent="0.25">
      <c r="A48" s="41" t="s">
        <v>35</v>
      </c>
      <c r="B48" s="15">
        <v>15</v>
      </c>
      <c r="C48" s="16" t="s">
        <v>0</v>
      </c>
      <c r="D48" s="59"/>
      <c r="E48" s="17">
        <f>B48*D48</f>
        <v>0</v>
      </c>
    </row>
    <row r="49" spans="1:5" ht="18.5" x14ac:dyDescent="0.35">
      <c r="A49" s="14" t="s">
        <v>28</v>
      </c>
      <c r="B49" s="18">
        <v>1</v>
      </c>
      <c r="C49" s="19" t="s">
        <v>27</v>
      </c>
      <c r="D49" s="65"/>
      <c r="E49" s="17">
        <f>B49*D49</f>
        <v>0</v>
      </c>
    </row>
    <row r="50" spans="1:5" ht="18.5" x14ac:dyDescent="0.35">
      <c r="A50" s="27" t="s">
        <v>25</v>
      </c>
      <c r="B50" s="39"/>
      <c r="C50" s="39"/>
      <c r="D50" s="40"/>
      <c r="E50" s="66"/>
    </row>
    <row r="51" spans="1:5" ht="18.75" x14ac:dyDescent="0.25">
      <c r="A51" s="27" t="s">
        <v>17</v>
      </c>
      <c r="B51" s="39"/>
      <c r="C51" s="39"/>
      <c r="D51" s="40"/>
      <c r="E51" s="26">
        <f>SUM(E48:E50)</f>
        <v>0</v>
      </c>
    </row>
    <row r="54" spans="1:5" ht="18.5" x14ac:dyDescent="0.45">
      <c r="A54" s="8" t="s">
        <v>14</v>
      </c>
      <c r="B54" s="9"/>
      <c r="C54" s="9"/>
      <c r="D54" s="9"/>
      <c r="E54" s="10"/>
    </row>
    <row r="55" spans="1:5" ht="37.5" x14ac:dyDescent="0.25">
      <c r="A55" s="30" t="s">
        <v>15</v>
      </c>
      <c r="B55" s="12" t="s">
        <v>6</v>
      </c>
      <c r="C55" s="12" t="s">
        <v>16</v>
      </c>
      <c r="D55" s="13" t="s">
        <v>33</v>
      </c>
      <c r="E55" s="12" t="s">
        <v>17</v>
      </c>
    </row>
    <row r="56" spans="1:5" ht="18.5" x14ac:dyDescent="0.35">
      <c r="A56" s="14" t="s">
        <v>2</v>
      </c>
      <c r="B56" s="18">
        <v>10</v>
      </c>
      <c r="C56" s="38" t="s">
        <v>37</v>
      </c>
      <c r="D56" s="61"/>
      <c r="E56" s="17">
        <f>B56*D56</f>
        <v>0</v>
      </c>
    </row>
    <row r="57" spans="1:5" ht="18.75" x14ac:dyDescent="0.25">
      <c r="A57" s="14" t="s">
        <v>29</v>
      </c>
      <c r="B57" s="18">
        <v>20</v>
      </c>
      <c r="C57" s="19" t="s">
        <v>0</v>
      </c>
      <c r="D57" s="61"/>
      <c r="E57" s="17">
        <f t="shared" ref="E57:E58" si="2">B57*D57</f>
        <v>0</v>
      </c>
    </row>
    <row r="58" spans="1:5" ht="18.5" x14ac:dyDescent="0.35">
      <c r="A58" s="14" t="s">
        <v>28</v>
      </c>
      <c r="B58" s="18">
        <v>3</v>
      </c>
      <c r="C58" s="19" t="s">
        <v>27</v>
      </c>
      <c r="D58" s="65"/>
      <c r="E58" s="17">
        <f t="shared" si="2"/>
        <v>0</v>
      </c>
    </row>
    <row r="59" spans="1:5" ht="18.5" x14ac:dyDescent="0.35">
      <c r="A59" s="27" t="s">
        <v>30</v>
      </c>
      <c r="B59" s="39"/>
      <c r="C59" s="39"/>
      <c r="D59" s="40"/>
      <c r="E59" s="66"/>
    </row>
    <row r="60" spans="1:5" ht="18.75" x14ac:dyDescent="0.25">
      <c r="A60" s="23" t="s">
        <v>17</v>
      </c>
      <c r="B60" s="24"/>
      <c r="C60" s="24"/>
      <c r="D60" s="25"/>
      <c r="E60" s="26">
        <f>SUM(E56:E59)</f>
        <v>0</v>
      </c>
    </row>
    <row r="63" spans="1:5" ht="18.75" customHeight="1" x14ac:dyDescent="0.45">
      <c r="A63" s="8" t="s">
        <v>43</v>
      </c>
      <c r="B63" s="9"/>
      <c r="C63" s="9"/>
      <c r="D63" s="9"/>
      <c r="E63" s="10"/>
    </row>
    <row r="64" spans="1:5" ht="37.5" x14ac:dyDescent="0.25">
      <c r="A64" s="30" t="s">
        <v>15</v>
      </c>
      <c r="B64" s="12" t="s">
        <v>6</v>
      </c>
      <c r="C64" s="12" t="s">
        <v>16</v>
      </c>
      <c r="D64" s="13" t="s">
        <v>33</v>
      </c>
      <c r="E64" s="12" t="s">
        <v>17</v>
      </c>
    </row>
    <row r="65" spans="1:5" ht="18.5" x14ac:dyDescent="0.35">
      <c r="A65" s="14" t="s">
        <v>2</v>
      </c>
      <c r="B65" s="18">
        <v>6</v>
      </c>
      <c r="C65" s="38" t="s">
        <v>37</v>
      </c>
      <c r="D65" s="61"/>
      <c r="E65" s="17">
        <f>B65*D65</f>
        <v>0</v>
      </c>
    </row>
    <row r="66" spans="1:5" ht="18.75" x14ac:dyDescent="0.25">
      <c r="A66" s="14" t="s">
        <v>18</v>
      </c>
      <c r="B66" s="18">
        <v>10</v>
      </c>
      <c r="C66" s="19" t="s">
        <v>0</v>
      </c>
      <c r="D66" s="61"/>
      <c r="E66" s="17">
        <f t="shared" ref="E66:E67" si="3">B66*D66</f>
        <v>0</v>
      </c>
    </row>
    <row r="67" spans="1:5" ht="18.5" x14ac:dyDescent="0.35">
      <c r="A67" s="42" t="s">
        <v>28</v>
      </c>
      <c r="B67" s="43">
        <v>2</v>
      </c>
      <c r="C67" s="44" t="s">
        <v>27</v>
      </c>
      <c r="D67" s="67"/>
      <c r="E67" s="17">
        <f t="shared" si="3"/>
        <v>0</v>
      </c>
    </row>
    <row r="68" spans="1:5" ht="18.5" x14ac:dyDescent="0.35">
      <c r="A68" s="45" t="s">
        <v>30</v>
      </c>
      <c r="B68" s="45"/>
      <c r="C68" s="45"/>
      <c r="D68" s="45"/>
      <c r="E68" s="68"/>
    </row>
    <row r="69" spans="1:5" ht="18.75" x14ac:dyDescent="0.25">
      <c r="A69" s="45" t="s">
        <v>17</v>
      </c>
      <c r="B69" s="45"/>
      <c r="C69" s="45"/>
      <c r="D69" s="45"/>
      <c r="E69" s="46">
        <f>SUM(E65:E68)</f>
        <v>0</v>
      </c>
    </row>
    <row r="72" spans="1:5" ht="18.75" customHeight="1" x14ac:dyDescent="0.45">
      <c r="A72" s="8" t="s">
        <v>44</v>
      </c>
      <c r="B72" s="9"/>
      <c r="C72" s="9"/>
      <c r="D72" s="9"/>
      <c r="E72" s="10"/>
    </row>
    <row r="73" spans="1:5" ht="37.5" x14ac:dyDescent="0.25">
      <c r="A73" s="30" t="s">
        <v>15</v>
      </c>
      <c r="B73" s="12" t="s">
        <v>6</v>
      </c>
      <c r="C73" s="12" t="s">
        <v>16</v>
      </c>
      <c r="D73" s="13" t="s">
        <v>33</v>
      </c>
      <c r="E73" s="12" t="s">
        <v>17</v>
      </c>
    </row>
    <row r="74" spans="1:5" ht="18.5" x14ac:dyDescent="0.35">
      <c r="A74" s="14" t="s">
        <v>2</v>
      </c>
      <c r="B74" s="18">
        <v>12</v>
      </c>
      <c r="C74" s="38" t="s">
        <v>37</v>
      </c>
      <c r="D74" s="61"/>
      <c r="E74" s="17">
        <f>B74*D74</f>
        <v>0</v>
      </c>
    </row>
    <row r="75" spans="1:5" ht="18.75" x14ac:dyDescent="0.25">
      <c r="A75" s="14" t="s">
        <v>29</v>
      </c>
      <c r="B75" s="18">
        <v>20</v>
      </c>
      <c r="C75" s="19" t="s">
        <v>0</v>
      </c>
      <c r="D75" s="61"/>
      <c r="E75" s="17">
        <f t="shared" ref="E75:E76" si="4">B75*D75</f>
        <v>0</v>
      </c>
    </row>
    <row r="76" spans="1:5" ht="18.5" x14ac:dyDescent="0.35">
      <c r="A76" s="14" t="s">
        <v>28</v>
      </c>
      <c r="B76" s="18">
        <v>4</v>
      </c>
      <c r="C76" s="19" t="s">
        <v>27</v>
      </c>
      <c r="D76" s="65"/>
      <c r="E76" s="17">
        <f t="shared" si="4"/>
        <v>0</v>
      </c>
    </row>
    <row r="77" spans="1:5" ht="18.5" x14ac:dyDescent="0.35">
      <c r="A77" s="27" t="s">
        <v>41</v>
      </c>
      <c r="B77" s="28"/>
      <c r="C77" s="28"/>
      <c r="D77" s="29"/>
      <c r="E77" s="60"/>
    </row>
    <row r="78" spans="1:5" ht="18.75" x14ac:dyDescent="0.25">
      <c r="A78" s="23" t="s">
        <v>17</v>
      </c>
      <c r="B78" s="24"/>
      <c r="C78" s="24"/>
      <c r="D78" s="25"/>
      <c r="E78" s="26">
        <f>SUM(E74:E77)</f>
        <v>0</v>
      </c>
    </row>
    <row r="81" spans="1:5" ht="18.649999999999999" customHeight="1" x14ac:dyDescent="0.3">
      <c r="A81" s="8" t="s">
        <v>45</v>
      </c>
      <c r="B81" s="9"/>
      <c r="C81" s="9"/>
      <c r="D81" s="9"/>
      <c r="E81" s="10"/>
    </row>
    <row r="82" spans="1:5" ht="37.5" x14ac:dyDescent="0.25">
      <c r="A82" s="30" t="s">
        <v>15</v>
      </c>
      <c r="B82" s="12" t="s">
        <v>6</v>
      </c>
      <c r="C82" s="12" t="s">
        <v>16</v>
      </c>
      <c r="D82" s="13" t="s">
        <v>33</v>
      </c>
      <c r="E82" s="12" t="s">
        <v>17</v>
      </c>
    </row>
    <row r="83" spans="1:5" ht="18.75" x14ac:dyDescent="0.25">
      <c r="A83" s="14" t="s">
        <v>42</v>
      </c>
      <c r="B83" s="15">
        <v>6</v>
      </c>
      <c r="C83" s="16" t="s">
        <v>10</v>
      </c>
      <c r="D83" s="59"/>
      <c r="E83" s="17">
        <f>B83*D83</f>
        <v>0</v>
      </c>
    </row>
    <row r="84" spans="1:5" ht="18.5" x14ac:dyDescent="0.35">
      <c r="A84" s="14" t="s">
        <v>31</v>
      </c>
      <c r="B84" s="18">
        <v>4</v>
      </c>
      <c r="C84" s="19" t="s">
        <v>27</v>
      </c>
      <c r="D84" s="59"/>
      <c r="E84" s="17">
        <f t="shared" ref="E84:E91" si="5">B84*D84</f>
        <v>0</v>
      </c>
    </row>
    <row r="85" spans="1:5" ht="18.5" x14ac:dyDescent="0.35">
      <c r="A85" s="42" t="s">
        <v>28</v>
      </c>
      <c r="B85" s="43">
        <v>2</v>
      </c>
      <c r="C85" s="44" t="s">
        <v>27</v>
      </c>
      <c r="D85" s="59"/>
      <c r="E85" s="17">
        <f t="shared" si="5"/>
        <v>0</v>
      </c>
    </row>
    <row r="86" spans="1:5" ht="18.75" x14ac:dyDescent="0.25">
      <c r="A86" s="42" t="s">
        <v>20</v>
      </c>
      <c r="B86" s="43">
        <v>3</v>
      </c>
      <c r="C86" s="44" t="s">
        <v>27</v>
      </c>
      <c r="D86" s="59"/>
      <c r="E86" s="17">
        <f t="shared" si="5"/>
        <v>0</v>
      </c>
    </row>
    <row r="87" spans="1:5" ht="18.75" x14ac:dyDescent="0.25">
      <c r="A87" s="47" t="s">
        <v>1</v>
      </c>
      <c r="B87" s="48">
        <v>100</v>
      </c>
      <c r="C87" s="49" t="s">
        <v>19</v>
      </c>
      <c r="D87" s="59"/>
      <c r="E87" s="17">
        <f t="shared" si="5"/>
        <v>0</v>
      </c>
    </row>
    <row r="88" spans="1:5" ht="18.75" x14ac:dyDescent="0.25">
      <c r="A88" s="47" t="s">
        <v>4</v>
      </c>
      <c r="B88" s="48">
        <v>30</v>
      </c>
      <c r="C88" s="49" t="s">
        <v>19</v>
      </c>
      <c r="D88" s="59"/>
      <c r="E88" s="17">
        <f t="shared" si="5"/>
        <v>0</v>
      </c>
    </row>
    <row r="89" spans="1:5" ht="18.75" x14ac:dyDescent="0.25">
      <c r="A89" s="47" t="s">
        <v>46</v>
      </c>
      <c r="B89" s="48">
        <v>50</v>
      </c>
      <c r="C89" s="16" t="s">
        <v>10</v>
      </c>
      <c r="D89" s="59"/>
      <c r="E89" s="17">
        <f t="shared" si="5"/>
        <v>0</v>
      </c>
    </row>
    <row r="90" spans="1:5" ht="18.75" x14ac:dyDescent="0.25">
      <c r="A90" s="47" t="s">
        <v>47</v>
      </c>
      <c r="B90" s="48">
        <v>50</v>
      </c>
      <c r="C90" s="16" t="s">
        <v>10</v>
      </c>
      <c r="D90" s="59"/>
      <c r="E90" s="17">
        <f t="shared" si="5"/>
        <v>0</v>
      </c>
    </row>
    <row r="91" spans="1:5" ht="18.75" x14ac:dyDescent="0.25">
      <c r="A91" s="47" t="s">
        <v>48</v>
      </c>
      <c r="B91" s="48">
        <v>20</v>
      </c>
      <c r="C91" s="16" t="s">
        <v>10</v>
      </c>
      <c r="D91" s="59"/>
      <c r="E91" s="17">
        <f t="shared" si="5"/>
        <v>0</v>
      </c>
    </row>
    <row r="92" spans="1:5" ht="39" customHeight="1" x14ac:dyDescent="0.35">
      <c r="A92" s="50" t="s">
        <v>36</v>
      </c>
      <c r="B92" s="51"/>
      <c r="C92" s="51"/>
      <c r="D92" s="52"/>
      <c r="E92" s="69"/>
    </row>
    <row r="93" spans="1:5" ht="18.75" x14ac:dyDescent="0.25">
      <c r="A93" s="27" t="s">
        <v>32</v>
      </c>
      <c r="B93" s="39"/>
      <c r="C93" s="39"/>
      <c r="D93" s="40"/>
      <c r="E93" s="66"/>
    </row>
    <row r="94" spans="1:5" ht="18.75" x14ac:dyDescent="0.25">
      <c r="A94" s="23" t="s">
        <v>17</v>
      </c>
      <c r="B94" s="24"/>
      <c r="C94" s="24"/>
      <c r="D94" s="25"/>
      <c r="E94" s="53">
        <f>SUM(E83:E93)</f>
        <v>0</v>
      </c>
    </row>
    <row r="97" spans="1:6" ht="18.649999999999999" customHeight="1" x14ac:dyDescent="0.3">
      <c r="A97" s="8" t="s">
        <v>39</v>
      </c>
      <c r="B97" s="9"/>
      <c r="C97" s="9"/>
      <c r="D97" s="9"/>
      <c r="E97" s="10"/>
    </row>
    <row r="98" spans="1:6" ht="18.75" x14ac:dyDescent="0.25">
      <c r="A98" s="54" t="s">
        <v>38</v>
      </c>
      <c r="B98" s="54"/>
      <c r="C98" s="54"/>
      <c r="D98" s="54"/>
      <c r="E98" s="55">
        <f>SUM(E12:E15,E22:E23,E30:E31,E38:E41,E48:E49,E56:E58,E65:E67,E74:E76,E83:E91)</f>
        <v>0</v>
      </c>
    </row>
    <row r="99" spans="1:6" ht="18.5" x14ac:dyDescent="0.35">
      <c r="A99" s="54" t="s">
        <v>3</v>
      </c>
      <c r="B99" s="54"/>
      <c r="C99" s="54"/>
      <c r="D99" s="54"/>
      <c r="E99" s="56">
        <f>SUM(E16,E24,E32,E42,E50,E59,E68,E77,E92:E93)</f>
        <v>0</v>
      </c>
    </row>
    <row r="100" spans="1:6" ht="18.75" x14ac:dyDescent="0.25">
      <c r="A100" s="54" t="s">
        <v>5</v>
      </c>
      <c r="B100" s="54"/>
      <c r="C100" s="54"/>
      <c r="D100" s="54"/>
      <c r="E100" s="55">
        <f>SUM(E98:E99)</f>
        <v>0</v>
      </c>
    </row>
    <row r="102" spans="1:6" ht="409.5" customHeight="1" x14ac:dyDescent="0.35">
      <c r="A102" s="57" t="s">
        <v>50</v>
      </c>
      <c r="B102" s="57"/>
      <c r="C102" s="57"/>
      <c r="D102" s="57"/>
      <c r="E102" s="57"/>
      <c r="F102" s="58"/>
    </row>
  </sheetData>
  <sheetProtection sheet="1" objects="1" scenarios="1"/>
  <mergeCells count="38">
    <mergeCell ref="B7:E7"/>
    <mergeCell ref="A6:E6"/>
    <mergeCell ref="B5:E5"/>
    <mergeCell ref="A4:E4"/>
    <mergeCell ref="A94:D94"/>
    <mergeCell ref="A97:E97"/>
    <mergeCell ref="A98:D98"/>
    <mergeCell ref="A99:D99"/>
    <mergeCell ref="A100:D100"/>
    <mergeCell ref="A72:E72"/>
    <mergeCell ref="A77:D77"/>
    <mergeCell ref="A78:D78"/>
    <mergeCell ref="A81:E81"/>
    <mergeCell ref="A92:D92"/>
    <mergeCell ref="A68:D68"/>
    <mergeCell ref="A69:D69"/>
    <mergeCell ref="A46:E46"/>
    <mergeCell ref="A50:D50"/>
    <mergeCell ref="A51:D51"/>
    <mergeCell ref="A54:E54"/>
    <mergeCell ref="A59:D59"/>
    <mergeCell ref="A60:D60"/>
    <mergeCell ref="A3:E3"/>
    <mergeCell ref="A102:E102"/>
    <mergeCell ref="A43:D43"/>
    <mergeCell ref="A10:E10"/>
    <mergeCell ref="A16:D16"/>
    <mergeCell ref="A17:D17"/>
    <mergeCell ref="A20:E20"/>
    <mergeCell ref="A24:D24"/>
    <mergeCell ref="A25:D25"/>
    <mergeCell ref="A28:E28"/>
    <mergeCell ref="A32:D32"/>
    <mergeCell ref="A33:D33"/>
    <mergeCell ref="A36:E36"/>
    <mergeCell ref="A42:D42"/>
    <mergeCell ref="A93:D93"/>
    <mergeCell ref="A63:E63"/>
  </mergeCells>
  <pageMargins left="0.31496062992125984" right="0.31496062992125984" top="0.19685039370078741" bottom="0.19685039370078741" header="0.31496062992125984" footer="0.31496062992125984"/>
  <pageSetup paperSize="9" scale="9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Plan2 (2)</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IzabellaLocal</dc:creator>
  <cp:lastModifiedBy>CARLOS</cp:lastModifiedBy>
  <cp:lastPrinted>2025-02-21T14:44:09Z</cp:lastPrinted>
  <dcterms:created xsi:type="dcterms:W3CDTF">2022-10-27T19:20:58Z</dcterms:created>
  <dcterms:modified xsi:type="dcterms:W3CDTF">2025-02-21T23:33:32Z</dcterms:modified>
</cp:coreProperties>
</file>