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Plan1" sheetId="1" r:id="rId1"/>
    <sheet name="Plan2" sheetId="2" r:id="rId2"/>
    <sheet name="Plan3" sheetId="3" r:id="rId3"/>
  </sheets>
  <definedNames>
    <definedName name="_Hlk117374676" localSheetId="0">Plan1!#REF!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/>
  <c r="G109" l="1"/>
  <c r="G103" l="1"/>
  <c r="G164" l="1"/>
  <c r="G163"/>
  <c r="G63"/>
  <c r="G28"/>
  <c r="G10"/>
  <c r="G44"/>
  <c r="G188" l="1"/>
  <c r="G189" s="1"/>
  <c r="G179"/>
  <c r="G180"/>
  <c r="G181"/>
  <c r="G182"/>
  <c r="G183"/>
  <c r="G173"/>
  <c r="G174" s="1"/>
  <c r="G165"/>
  <c r="G167"/>
  <c r="G168"/>
  <c r="G157"/>
  <c r="G158" s="1"/>
  <c r="G148"/>
  <c r="G149"/>
  <c r="G150"/>
  <c r="G151"/>
  <c r="G152"/>
  <c r="G147"/>
  <c r="G141"/>
  <c r="G142" s="1"/>
  <c r="G130"/>
  <c r="G131"/>
  <c r="G132"/>
  <c r="G133"/>
  <c r="G134"/>
  <c r="G135"/>
  <c r="G136"/>
  <c r="G129"/>
  <c r="G123"/>
  <c r="G124" s="1"/>
  <c r="G104"/>
  <c r="G105"/>
  <c r="G106"/>
  <c r="G107"/>
  <c r="G108"/>
  <c r="G110"/>
  <c r="G111"/>
  <c r="G112"/>
  <c r="G113"/>
  <c r="G114"/>
  <c r="G115"/>
  <c r="G116"/>
  <c r="G117"/>
  <c r="G118"/>
  <c r="G102"/>
  <c r="G96"/>
  <c r="G97" s="1"/>
  <c r="G78"/>
  <c r="G79"/>
  <c r="G80"/>
  <c r="G81"/>
  <c r="G82"/>
  <c r="G83"/>
  <c r="G84"/>
  <c r="G85"/>
  <c r="G86"/>
  <c r="G87"/>
  <c r="G88"/>
  <c r="G89"/>
  <c r="G90"/>
  <c r="G91"/>
  <c r="G77"/>
  <c r="G71"/>
  <c r="G64"/>
  <c r="G65"/>
  <c r="G66"/>
  <c r="G62"/>
  <c r="G56"/>
  <c r="G57" s="1"/>
  <c r="G45"/>
  <c r="G46"/>
  <c r="G48"/>
  <c r="G49"/>
  <c r="G50"/>
  <c r="G38"/>
  <c r="G39" s="1"/>
  <c r="G29"/>
  <c r="G30"/>
  <c r="G31"/>
  <c r="G32"/>
  <c r="G23"/>
  <c r="G24" s="1"/>
  <c r="G11"/>
  <c r="G12"/>
  <c r="G13"/>
  <c r="G14"/>
  <c r="G15"/>
  <c r="G16"/>
  <c r="G17"/>
  <c r="G18"/>
  <c r="G33" l="1"/>
  <c r="G184"/>
  <c r="G153"/>
  <c r="G169"/>
  <c r="G137"/>
  <c r="G119"/>
  <c r="G92"/>
  <c r="G72"/>
  <c r="G193" s="1"/>
  <c r="G67"/>
  <c r="G51"/>
  <c r="G19"/>
  <c r="G192" l="1"/>
  <c r="G194" s="1"/>
</calcChain>
</file>

<file path=xl/sharedStrings.xml><?xml version="1.0" encoding="utf-8"?>
<sst xmlns="http://schemas.openxmlformats.org/spreadsheetml/2006/main" count="481" uniqueCount="134">
  <si>
    <t>NOME CIENTÍFICO</t>
  </si>
  <si>
    <t>UNIDADE</t>
  </si>
  <si>
    <t>QUANTIDADE</t>
  </si>
  <si>
    <t>ITEM</t>
  </si>
  <si>
    <t>PREÇO TOTAL ITEM</t>
  </si>
  <si>
    <t>muda</t>
  </si>
  <si>
    <t>Dionela</t>
  </si>
  <si>
    <t>Jasmim manga (laranja)</t>
  </si>
  <si>
    <t>Plumeria rubra</t>
  </si>
  <si>
    <t>Buxinho</t>
  </si>
  <si>
    <t>Buxus sempervirens</t>
  </si>
  <si>
    <t>Moreia branca</t>
  </si>
  <si>
    <t>Dietes bicolor</t>
  </si>
  <si>
    <t>Bromelia imperial</t>
  </si>
  <si>
    <t>Alcantarea imperialis</t>
  </si>
  <si>
    <t>Abacaxi verde-roxo</t>
  </si>
  <si>
    <t>Tradescantia spathacea</t>
  </si>
  <si>
    <t>Adubo orgânico</t>
  </si>
  <si>
    <t>sc</t>
  </si>
  <si>
    <t>Arachis repens</t>
  </si>
  <si>
    <t>Limitador de grama</t>
  </si>
  <si>
    <t>m</t>
  </si>
  <si>
    <t>Grama esmeralda</t>
  </si>
  <si>
    <t>Zoysia japonica</t>
  </si>
  <si>
    <t>unid.</t>
  </si>
  <si>
    <t>m2</t>
  </si>
  <si>
    <t>SUBTOTAL</t>
  </si>
  <si>
    <t>JARDIM 1 - SERVIÇOS</t>
  </si>
  <si>
    <t>SERVIÇOS</t>
  </si>
  <si>
    <t>m²</t>
  </si>
  <si>
    <t>Pingo de ouro</t>
  </si>
  <si>
    <t>Duranta erecta aurea</t>
  </si>
  <si>
    <t>Jasmim manga vinho</t>
  </si>
  <si>
    <t>JARDIM 2 - SERVIÇOS</t>
  </si>
  <si>
    <t>Jasmim manga</t>
  </si>
  <si>
    <t>JARDIM 3 - SERVIÇOS</t>
  </si>
  <si>
    <t>Liríope</t>
  </si>
  <si>
    <t>Liriope spicata</t>
  </si>
  <si>
    <t>Bouganvillea Estaca</t>
  </si>
  <si>
    <t>Bouganvillea spectabilis</t>
  </si>
  <si>
    <t>Bela emilia formada</t>
  </si>
  <si>
    <t>Plumbago auriculata</t>
  </si>
  <si>
    <t xml:space="preserve">Clusia </t>
  </si>
  <si>
    <t>Clusia fluminensis</t>
  </si>
  <si>
    <t>Bauhinia variegata</t>
  </si>
  <si>
    <t>JARDIM 4 - SERVIÇOS</t>
  </si>
  <si>
    <t xml:space="preserve"> SUBTOTAL</t>
  </si>
  <si>
    <t>Casca de pinus 5kg</t>
  </si>
  <si>
    <t>Manta bidim</t>
  </si>
  <si>
    <t>JARDIM 5 - SERVIÇOS</t>
  </si>
  <si>
    <t>JARDIM 6 - SERVIÇOS</t>
  </si>
  <si>
    <t xml:space="preserve">Singônio </t>
  </si>
  <si>
    <t>Syngonium angustatum</t>
  </si>
  <si>
    <t>Dipladênia amarela</t>
  </si>
  <si>
    <t>Mandevilla splendens</t>
  </si>
  <si>
    <t>Adubo organico</t>
  </si>
  <si>
    <t>Sc</t>
  </si>
  <si>
    <t>Limitador de canteiro</t>
  </si>
  <si>
    <t>JARDIM 7 - SERVIÇOS</t>
  </si>
  <si>
    <t>Bromélia imperial</t>
  </si>
  <si>
    <t xml:space="preserve">Limitador de canteiro </t>
  </si>
  <si>
    <t>JARDIM 8 - SERVIÇOS</t>
  </si>
  <si>
    <t>JARDIM 9 - SERVIÇOS</t>
  </si>
  <si>
    <t>TOTAL PRODUTOS</t>
  </si>
  <si>
    <t>TOTAL SERVIÇOS</t>
  </si>
  <si>
    <t>TOTAL GERAL</t>
  </si>
  <si>
    <t>PORTE</t>
  </si>
  <si>
    <t>30cm</t>
  </si>
  <si>
    <t>2m</t>
  </si>
  <si>
    <r>
      <rPr>
        <sz val="11"/>
        <color theme="1"/>
        <rFont val="Calibri"/>
        <family val="2"/>
      </rPr>
      <t>Ø=</t>
    </r>
    <r>
      <rPr>
        <sz val="11"/>
        <color theme="1"/>
        <rFont val="Calibri"/>
        <family val="2"/>
        <scheme val="minor"/>
      </rPr>
      <t>1m</t>
    </r>
  </si>
  <si>
    <t>Ø=60cm</t>
  </si>
  <si>
    <t>50cm</t>
  </si>
  <si>
    <t>30L</t>
  </si>
  <si>
    <t>placa</t>
  </si>
  <si>
    <t>200cm</t>
  </si>
  <si>
    <t>40cm</t>
  </si>
  <si>
    <t>Ø=40cm</t>
  </si>
  <si>
    <t>15kg</t>
  </si>
  <si>
    <t>50L</t>
  </si>
  <si>
    <t xml:space="preserve">Argila expandida </t>
  </si>
  <si>
    <t>40L</t>
  </si>
  <si>
    <t>15Kg</t>
  </si>
  <si>
    <t>Pata de Vaca</t>
  </si>
  <si>
    <t>Bela Emília</t>
  </si>
  <si>
    <t>Clúsia verde</t>
  </si>
  <si>
    <t>120cm</t>
  </si>
  <si>
    <t>Buxinho cone</t>
  </si>
  <si>
    <t xml:space="preserve">Seixo branco </t>
  </si>
  <si>
    <t xml:space="preserve">Grama amendoim </t>
  </si>
  <si>
    <t>Argila expandida</t>
  </si>
  <si>
    <t>Manta Bidim</t>
  </si>
  <si>
    <t>Moréia branca</t>
  </si>
  <si>
    <t>placas</t>
  </si>
  <si>
    <t>Plumbago</t>
  </si>
  <si>
    <t>Clusia Fluminensis</t>
  </si>
  <si>
    <t>Trandescantia spathacea</t>
  </si>
  <si>
    <t>Bouganvillea</t>
  </si>
  <si>
    <t>Seixo branco n° 2</t>
  </si>
  <si>
    <t>Tradescantia pallida purpurea</t>
  </si>
  <si>
    <t>Trapoeraba roxa</t>
  </si>
  <si>
    <t>FRETES + DESCARTES + MÃO DE OBRA (Retirada de gama antiga, aplicação de herbicida, formicida, limitador de canteiro, plantio e adubação das novas mudas, além da limpeza e adubação das plantas já existentes)</t>
  </si>
  <si>
    <t>Mudas para horta</t>
  </si>
  <si>
    <t>Helicônia Papagaio</t>
  </si>
  <si>
    <t>Heliconia psittacorum</t>
  </si>
  <si>
    <t>JARDIM 10 e 11 - SERVIÇOS</t>
  </si>
  <si>
    <t>Grama esmeralda J10</t>
  </si>
  <si>
    <t>NOME:</t>
  </si>
  <si>
    <t>RAZÃO SOZIAL:</t>
  </si>
  <si>
    <t>CNPJ:</t>
  </si>
  <si>
    <t>TELEFONE:</t>
  </si>
  <si>
    <t>ENDEREÇO:</t>
  </si>
  <si>
    <t>E-MAIL:</t>
  </si>
  <si>
    <t>30 cm</t>
  </si>
  <si>
    <t>Clúsia</t>
  </si>
  <si>
    <t>Quaresmeira</t>
  </si>
  <si>
    <t>Tibouchina granulosa</t>
  </si>
  <si>
    <t>Grama esmeralda J11</t>
  </si>
  <si>
    <t>Pleomelia</t>
  </si>
  <si>
    <t>Pleomelle Reflexa</t>
  </si>
  <si>
    <t>VALIDADE DA PROPOSTA</t>
  </si>
  <si>
    <t>PROPOSTA PARA PAISAGISMO DOS JARDINS DO EDIFÍCIO SEDE DA JUSTIÇA FEDERAL NA PARAÍBA EM JOÃO PESSOA</t>
  </si>
  <si>
    <t>PREÇO UNITÁRIO</t>
  </si>
  <si>
    <t>JARDIM 10 e 11 - PRODUTOS</t>
  </si>
  <si>
    <t>JARDIM 9 - PRODUTOS</t>
  </si>
  <si>
    <t>JARDIM 8 - PRODUTOS</t>
  </si>
  <si>
    <t>JARDIM 7 - PRODUTOS</t>
  </si>
  <si>
    <t>JARDIM 6 - PRODUTOS</t>
  </si>
  <si>
    <t>JARDIM 5 - PRODUTOS</t>
  </si>
  <si>
    <t>JARDIM 4 - PRODUTOS</t>
  </si>
  <si>
    <t>JARDIM 3 - PRODUTOS</t>
  </si>
  <si>
    <t>JARDIM 2 - PRODUTOS</t>
  </si>
  <si>
    <t>JARDIM 1 - PRODUTOS</t>
  </si>
  <si>
    <t>Ø=100cm</t>
  </si>
  <si>
    <t>Dianela tasmanica</t>
  </si>
</sst>
</file>

<file path=xl/styles.xml><?xml version="1.0" encoding="utf-8"?>
<styleSheet xmlns="http://schemas.openxmlformats.org/spreadsheetml/2006/main">
  <numFmts count="1">
    <numFmt numFmtId="164" formatCode="_-[$R$-416]\ * #,##0.00_-;\-[$R$-416]\ * #,##0.00_-;_-[$R$-416]\ 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8000"/>
      <name val="Monotype Corsiva"/>
      <family val="4"/>
    </font>
    <font>
      <sz val="10"/>
      <color rgb="FF008000"/>
      <name val="Monotype Corsiva"/>
      <family val="4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0" fontId="4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2" borderId="0" xfId="0" applyNumberForma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Border="1"/>
    <xf numFmtId="0" fontId="0" fillId="0" borderId="0" xfId="0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0" xfId="0" applyNumberFormat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1"/>
  <sheetViews>
    <sheetView tabSelected="1" topLeftCell="A175" workbookViewId="0">
      <selection activeCell="M183" sqref="M183"/>
    </sheetView>
  </sheetViews>
  <sheetFormatPr defaultRowHeight="15"/>
  <cols>
    <col min="1" max="1" width="23.7109375" customWidth="1"/>
    <col min="2" max="2" width="17.42578125" customWidth="1"/>
    <col min="3" max="3" width="10" style="6" customWidth="1"/>
    <col min="4" max="4" width="11.140625" style="6" customWidth="1"/>
    <col min="5" max="5" width="14.5703125" style="6" customWidth="1"/>
    <col min="6" max="6" width="17.28515625" customWidth="1"/>
    <col min="7" max="7" width="19.42578125" customWidth="1"/>
    <col min="8" max="8" width="12.140625" style="48" bestFit="1" customWidth="1"/>
    <col min="9" max="9" width="12.140625" bestFit="1" customWidth="1"/>
  </cols>
  <sheetData>
    <row r="1" spans="1:7">
      <c r="A1" s="36" t="s">
        <v>120</v>
      </c>
      <c r="B1" s="34"/>
      <c r="C1" s="34"/>
      <c r="D1" s="34"/>
      <c r="E1" s="34"/>
      <c r="F1" s="34"/>
      <c r="G1" s="35"/>
    </row>
    <row r="2" spans="1:7">
      <c r="A2" s="32" t="s">
        <v>106</v>
      </c>
      <c r="B2" s="38"/>
      <c r="C2" s="38"/>
      <c r="D2" s="38"/>
      <c r="E2" s="33" t="s">
        <v>107</v>
      </c>
      <c r="F2" s="41"/>
      <c r="G2" s="42"/>
    </row>
    <row r="3" spans="1:7">
      <c r="A3" s="26" t="s">
        <v>108</v>
      </c>
      <c r="B3" s="39"/>
      <c r="C3" s="39"/>
      <c r="D3" s="39"/>
      <c r="E3" s="27" t="s">
        <v>109</v>
      </c>
      <c r="F3" s="43"/>
      <c r="G3" s="44"/>
    </row>
    <row r="4" spans="1:7">
      <c r="A4" s="26" t="s">
        <v>110</v>
      </c>
      <c r="B4" s="43"/>
      <c r="C4" s="45"/>
      <c r="D4" s="45"/>
      <c r="E4" s="45"/>
      <c r="F4" s="45"/>
      <c r="G4" s="44"/>
    </row>
    <row r="5" spans="1:7">
      <c r="A5" s="26" t="s">
        <v>111</v>
      </c>
      <c r="B5" s="43"/>
      <c r="C5" s="45"/>
      <c r="D5" s="45"/>
      <c r="E5" s="45"/>
      <c r="F5" s="45"/>
      <c r="G5" s="44"/>
    </row>
    <row r="6" spans="1:7">
      <c r="A6" s="30" t="s">
        <v>119</v>
      </c>
      <c r="B6" s="31"/>
      <c r="C6" s="31"/>
      <c r="D6" s="31"/>
      <c r="E6" s="31"/>
      <c r="F6" s="31"/>
      <c r="G6" s="31"/>
    </row>
    <row r="8" spans="1:7" ht="21">
      <c r="A8" s="12"/>
      <c r="B8" s="12"/>
      <c r="C8" s="17"/>
      <c r="D8" s="18" t="s">
        <v>131</v>
      </c>
      <c r="E8" s="17"/>
      <c r="F8" s="12"/>
      <c r="G8" s="12"/>
    </row>
    <row r="9" spans="1:7">
      <c r="A9" s="19" t="s">
        <v>3</v>
      </c>
      <c r="B9" s="19" t="s">
        <v>0</v>
      </c>
      <c r="C9" s="19" t="s">
        <v>66</v>
      </c>
      <c r="D9" s="19" t="s">
        <v>1</v>
      </c>
      <c r="E9" s="19" t="s">
        <v>2</v>
      </c>
      <c r="F9" s="15" t="s">
        <v>121</v>
      </c>
      <c r="G9" s="15" t="s">
        <v>4</v>
      </c>
    </row>
    <row r="10" spans="1:7">
      <c r="A10" s="1" t="s">
        <v>36</v>
      </c>
      <c r="B10" s="1" t="s">
        <v>37</v>
      </c>
      <c r="C10" s="3" t="s">
        <v>71</v>
      </c>
      <c r="D10" s="3" t="s">
        <v>24</v>
      </c>
      <c r="E10" s="3">
        <v>50</v>
      </c>
      <c r="F10" s="2"/>
      <c r="G10" s="2">
        <f t="shared" ref="G10" si="0">F10*E10</f>
        <v>0</v>
      </c>
    </row>
    <row r="11" spans="1:7">
      <c r="A11" s="1" t="s">
        <v>7</v>
      </c>
      <c r="B11" s="1" t="s">
        <v>8</v>
      </c>
      <c r="C11" s="3" t="s">
        <v>68</v>
      </c>
      <c r="D11" s="3" t="s">
        <v>24</v>
      </c>
      <c r="E11" s="3">
        <v>1</v>
      </c>
      <c r="F11" s="2"/>
      <c r="G11" s="2">
        <f t="shared" ref="G11:G18" si="1">F11*E11</f>
        <v>0</v>
      </c>
    </row>
    <row r="12" spans="1:7" ht="30">
      <c r="A12" s="46" t="s">
        <v>9</v>
      </c>
      <c r="B12" s="1" t="s">
        <v>10</v>
      </c>
      <c r="C12" s="3" t="s">
        <v>69</v>
      </c>
      <c r="D12" s="3" t="s">
        <v>24</v>
      </c>
      <c r="E12" s="3">
        <v>1</v>
      </c>
      <c r="F12" s="2"/>
      <c r="G12" s="2">
        <f t="shared" si="1"/>
        <v>0</v>
      </c>
    </row>
    <row r="13" spans="1:7" ht="30">
      <c r="A13" s="46"/>
      <c r="B13" s="1" t="s">
        <v>10</v>
      </c>
      <c r="C13" s="20" t="s">
        <v>70</v>
      </c>
      <c r="D13" s="3" t="s">
        <v>24</v>
      </c>
      <c r="E13" s="3">
        <v>2</v>
      </c>
      <c r="F13" s="2"/>
      <c r="G13" s="2">
        <f t="shared" si="1"/>
        <v>0</v>
      </c>
    </row>
    <row r="14" spans="1:7" ht="30">
      <c r="A14" s="1" t="s">
        <v>99</v>
      </c>
      <c r="B14" s="1" t="s">
        <v>98</v>
      </c>
      <c r="C14" s="3" t="s">
        <v>67</v>
      </c>
      <c r="D14" s="3" t="s">
        <v>5</v>
      </c>
      <c r="E14" s="3">
        <v>150</v>
      </c>
      <c r="F14" s="2"/>
      <c r="G14" s="2">
        <f t="shared" si="1"/>
        <v>0</v>
      </c>
    </row>
    <row r="15" spans="1:7">
      <c r="A15" s="1" t="s">
        <v>11</v>
      </c>
      <c r="B15" s="1" t="s">
        <v>12</v>
      </c>
      <c r="C15" s="3" t="s">
        <v>71</v>
      </c>
      <c r="D15" s="3" t="s">
        <v>24</v>
      </c>
      <c r="E15" s="3">
        <v>20</v>
      </c>
      <c r="F15" s="2"/>
      <c r="G15" s="2">
        <f t="shared" si="1"/>
        <v>0</v>
      </c>
    </row>
    <row r="16" spans="1:7">
      <c r="A16" s="1" t="s">
        <v>22</v>
      </c>
      <c r="B16" s="1" t="s">
        <v>23</v>
      </c>
      <c r="C16" s="3" t="s">
        <v>73</v>
      </c>
      <c r="D16" s="3" t="s">
        <v>29</v>
      </c>
      <c r="E16" s="3">
        <v>40</v>
      </c>
      <c r="F16" s="2"/>
      <c r="G16" s="2">
        <f t="shared" si="1"/>
        <v>0</v>
      </c>
    </row>
    <row r="17" spans="1:7">
      <c r="A17" s="1" t="s">
        <v>20</v>
      </c>
      <c r="B17" s="1"/>
      <c r="C17" s="3"/>
      <c r="D17" s="3" t="s">
        <v>21</v>
      </c>
      <c r="E17" s="3">
        <v>120</v>
      </c>
      <c r="F17" s="2"/>
      <c r="G17" s="2">
        <f t="shared" si="1"/>
        <v>0</v>
      </c>
    </row>
    <row r="18" spans="1:7">
      <c r="A18" s="1" t="s">
        <v>17</v>
      </c>
      <c r="B18" s="1"/>
      <c r="C18" s="3" t="s">
        <v>72</v>
      </c>
      <c r="D18" s="3" t="s">
        <v>18</v>
      </c>
      <c r="E18" s="3">
        <v>30</v>
      </c>
      <c r="F18" s="2"/>
      <c r="G18" s="2">
        <f t="shared" si="1"/>
        <v>0</v>
      </c>
    </row>
    <row r="19" spans="1:7">
      <c r="A19" s="8" t="s">
        <v>26</v>
      </c>
      <c r="B19" s="10"/>
      <c r="C19" s="21"/>
      <c r="D19" s="21"/>
      <c r="E19" s="21"/>
      <c r="F19" s="10"/>
      <c r="G19" s="11">
        <f>SUM(G10:G18)</f>
        <v>0</v>
      </c>
    </row>
    <row r="21" spans="1:7" ht="21">
      <c r="A21" s="12"/>
      <c r="B21" s="12"/>
      <c r="C21" s="17"/>
      <c r="D21" s="18" t="s">
        <v>27</v>
      </c>
      <c r="E21" s="17"/>
      <c r="F21" s="12"/>
      <c r="G21" s="12"/>
    </row>
    <row r="22" spans="1:7">
      <c r="A22" s="25" t="s">
        <v>28</v>
      </c>
      <c r="B22" s="25"/>
      <c r="C22" s="19" t="s">
        <v>66</v>
      </c>
      <c r="D22" s="19" t="s">
        <v>1</v>
      </c>
      <c r="E22" s="19" t="s">
        <v>2</v>
      </c>
      <c r="F22" s="15" t="s">
        <v>121</v>
      </c>
      <c r="G22" s="15" t="s">
        <v>4</v>
      </c>
    </row>
    <row r="23" spans="1:7" ht="63.75" customHeight="1">
      <c r="A23" s="46" t="s">
        <v>100</v>
      </c>
      <c r="B23" s="46"/>
      <c r="C23" s="16"/>
      <c r="D23" s="3" t="s">
        <v>24</v>
      </c>
      <c r="E23" s="3">
        <v>1</v>
      </c>
      <c r="F23" s="2"/>
      <c r="G23" s="2">
        <f>F23*E23</f>
        <v>0</v>
      </c>
    </row>
    <row r="24" spans="1:7">
      <c r="A24" s="47" t="s">
        <v>26</v>
      </c>
      <c r="B24" s="47"/>
      <c r="C24" s="47"/>
      <c r="D24" s="47"/>
      <c r="E24" s="47"/>
      <c r="F24" s="8"/>
      <c r="G24" s="9">
        <f>SUM(G23:G23)</f>
        <v>0</v>
      </c>
    </row>
    <row r="26" spans="1:7" ht="21">
      <c r="A26" s="12"/>
      <c r="B26" s="12"/>
      <c r="C26" s="17"/>
      <c r="D26" s="18" t="s">
        <v>130</v>
      </c>
      <c r="E26" s="17"/>
      <c r="F26" s="12"/>
      <c r="G26" s="12"/>
    </row>
    <row r="27" spans="1:7">
      <c r="A27" s="19" t="s">
        <v>3</v>
      </c>
      <c r="B27" s="19" t="s">
        <v>0</v>
      </c>
      <c r="C27" s="19" t="s">
        <v>66</v>
      </c>
      <c r="D27" s="19" t="s">
        <v>1</v>
      </c>
      <c r="E27" s="19" t="s">
        <v>2</v>
      </c>
      <c r="F27" s="15" t="s">
        <v>121</v>
      </c>
      <c r="G27" s="15" t="s">
        <v>4</v>
      </c>
    </row>
    <row r="28" spans="1:7" ht="18" customHeight="1">
      <c r="A28" s="1" t="s">
        <v>6</v>
      </c>
      <c r="B28" s="1" t="s">
        <v>133</v>
      </c>
      <c r="C28" s="3" t="s">
        <v>71</v>
      </c>
      <c r="D28" s="3" t="s">
        <v>24</v>
      </c>
      <c r="E28" s="3">
        <v>50</v>
      </c>
      <c r="F28" s="2"/>
      <c r="G28" s="2">
        <f t="shared" ref="G28" si="2">F28*E28</f>
        <v>0</v>
      </c>
    </row>
    <row r="29" spans="1:7" ht="15" customHeight="1">
      <c r="A29" s="1" t="s">
        <v>30</v>
      </c>
      <c r="B29" s="1" t="s">
        <v>31</v>
      </c>
      <c r="C29" s="3" t="s">
        <v>5</v>
      </c>
      <c r="D29" s="3" t="s">
        <v>24</v>
      </c>
      <c r="E29" s="3">
        <v>600</v>
      </c>
      <c r="F29" s="2"/>
      <c r="G29" s="2">
        <f t="shared" ref="G29:G32" si="3">F29*E29</f>
        <v>0</v>
      </c>
    </row>
    <row r="30" spans="1:7">
      <c r="A30" s="1" t="s">
        <v>32</v>
      </c>
      <c r="B30" s="1" t="s">
        <v>8</v>
      </c>
      <c r="C30" s="3" t="s">
        <v>74</v>
      </c>
      <c r="D30" s="3" t="s">
        <v>24</v>
      </c>
      <c r="E30" s="3">
        <v>2</v>
      </c>
      <c r="F30" s="2"/>
      <c r="G30" s="2">
        <f t="shared" si="3"/>
        <v>0</v>
      </c>
    </row>
    <row r="31" spans="1:7">
      <c r="A31" s="1" t="s">
        <v>20</v>
      </c>
      <c r="B31" s="1"/>
      <c r="C31" s="3"/>
      <c r="D31" s="3" t="s">
        <v>21</v>
      </c>
      <c r="E31" s="3">
        <v>31</v>
      </c>
      <c r="F31" s="2"/>
      <c r="G31" s="2">
        <f t="shared" si="3"/>
        <v>0</v>
      </c>
    </row>
    <row r="32" spans="1:7">
      <c r="A32" s="1" t="s">
        <v>17</v>
      </c>
      <c r="B32" s="1"/>
      <c r="C32" s="3" t="s">
        <v>72</v>
      </c>
      <c r="D32" s="3" t="s">
        <v>18</v>
      </c>
      <c r="E32" s="3">
        <v>30</v>
      </c>
      <c r="F32" s="2"/>
      <c r="G32" s="2">
        <f t="shared" si="3"/>
        <v>0</v>
      </c>
    </row>
    <row r="33" spans="1:7">
      <c r="A33" s="8" t="s">
        <v>26</v>
      </c>
      <c r="B33" s="8"/>
      <c r="C33" s="22"/>
      <c r="D33" s="22"/>
      <c r="E33" s="22"/>
      <c r="F33" s="9"/>
      <c r="G33" s="9">
        <f>SUM(G28:G32)</f>
        <v>0</v>
      </c>
    </row>
    <row r="36" spans="1:7" ht="21">
      <c r="A36" s="12"/>
      <c r="B36" s="12"/>
      <c r="C36" s="17"/>
      <c r="D36" s="18" t="s">
        <v>33</v>
      </c>
      <c r="E36" s="17"/>
      <c r="F36" s="12"/>
      <c r="G36" s="12"/>
    </row>
    <row r="37" spans="1:7">
      <c r="A37" s="7" t="s">
        <v>28</v>
      </c>
      <c r="B37" s="7"/>
      <c r="C37" s="19" t="s">
        <v>66</v>
      </c>
      <c r="D37" s="19" t="s">
        <v>1</v>
      </c>
      <c r="E37" s="19" t="s">
        <v>2</v>
      </c>
      <c r="F37" s="15" t="s">
        <v>121</v>
      </c>
      <c r="G37" s="15" t="s">
        <v>4</v>
      </c>
    </row>
    <row r="38" spans="1:7" ht="69" customHeight="1">
      <c r="A38" s="37" t="s">
        <v>100</v>
      </c>
      <c r="B38" s="37"/>
      <c r="C38" s="3"/>
      <c r="D38" s="3" t="s">
        <v>24</v>
      </c>
      <c r="E38" s="3">
        <v>1</v>
      </c>
      <c r="F38" s="2"/>
      <c r="G38" s="2">
        <f>F38*E38</f>
        <v>0</v>
      </c>
    </row>
    <row r="39" spans="1:7">
      <c r="A39" s="8" t="s">
        <v>26</v>
      </c>
      <c r="B39" s="8"/>
      <c r="C39" s="22"/>
      <c r="D39" s="22"/>
      <c r="E39" s="22"/>
      <c r="F39" s="9"/>
      <c r="G39" s="9">
        <f>SUM(G38:G38)</f>
        <v>0</v>
      </c>
    </row>
    <row r="42" spans="1:7" ht="21">
      <c r="A42" s="12"/>
      <c r="B42" s="12"/>
      <c r="C42" s="17"/>
      <c r="D42" s="18" t="s">
        <v>129</v>
      </c>
      <c r="E42" s="17"/>
      <c r="F42" s="12"/>
      <c r="G42" s="12"/>
    </row>
    <row r="43" spans="1:7">
      <c r="A43" s="5" t="s">
        <v>3</v>
      </c>
      <c r="B43" s="5" t="s">
        <v>0</v>
      </c>
      <c r="C43" s="19" t="s">
        <v>66</v>
      </c>
      <c r="D43" s="19" t="s">
        <v>1</v>
      </c>
      <c r="E43" s="19" t="s">
        <v>2</v>
      </c>
      <c r="F43" s="15" t="s">
        <v>121</v>
      </c>
      <c r="G43" s="15" t="s">
        <v>4</v>
      </c>
    </row>
    <row r="44" spans="1:7">
      <c r="A44" s="1" t="s">
        <v>36</v>
      </c>
      <c r="B44" s="1" t="s">
        <v>37</v>
      </c>
      <c r="C44" s="3" t="s">
        <v>5</v>
      </c>
      <c r="D44" s="3" t="s">
        <v>24</v>
      </c>
      <c r="E44" s="3">
        <v>150</v>
      </c>
      <c r="F44" s="2"/>
      <c r="G44" s="2">
        <f>F44*E44</f>
        <v>0</v>
      </c>
    </row>
    <row r="45" spans="1:7" ht="30">
      <c r="A45" s="1" t="s">
        <v>30</v>
      </c>
      <c r="B45" s="1" t="s">
        <v>31</v>
      </c>
      <c r="C45" s="3" t="s">
        <v>5</v>
      </c>
      <c r="D45" s="3" t="s">
        <v>24</v>
      </c>
      <c r="E45" s="3">
        <v>650</v>
      </c>
      <c r="F45" s="2"/>
      <c r="G45" s="2">
        <f t="shared" ref="G45:G50" si="4">F45*E45</f>
        <v>0</v>
      </c>
    </row>
    <row r="46" spans="1:7" ht="15.75" customHeight="1">
      <c r="A46" s="1" t="s">
        <v>34</v>
      </c>
      <c r="B46" s="1" t="s">
        <v>8</v>
      </c>
      <c r="C46" s="3" t="s">
        <v>74</v>
      </c>
      <c r="D46" s="3" t="s">
        <v>24</v>
      </c>
      <c r="E46" s="3">
        <v>2</v>
      </c>
      <c r="F46" s="2"/>
      <c r="G46" s="2">
        <f t="shared" si="4"/>
        <v>0</v>
      </c>
    </row>
    <row r="47" spans="1:7">
      <c r="A47" s="1" t="s">
        <v>6</v>
      </c>
      <c r="B47" s="1" t="s">
        <v>133</v>
      </c>
      <c r="C47" s="3" t="s">
        <v>71</v>
      </c>
      <c r="D47" s="3" t="s">
        <v>24</v>
      </c>
      <c r="E47" s="3">
        <v>15</v>
      </c>
      <c r="F47" s="2"/>
      <c r="G47" s="2">
        <f t="shared" si="4"/>
        <v>0</v>
      </c>
    </row>
    <row r="48" spans="1:7" ht="30">
      <c r="A48" s="1" t="s">
        <v>99</v>
      </c>
      <c r="B48" s="1" t="s">
        <v>98</v>
      </c>
      <c r="C48" s="3" t="s">
        <v>67</v>
      </c>
      <c r="D48" s="3" t="s">
        <v>5</v>
      </c>
      <c r="E48" s="3">
        <v>50</v>
      </c>
      <c r="F48" s="2"/>
      <c r="G48" s="2">
        <f t="shared" si="4"/>
        <v>0</v>
      </c>
    </row>
    <row r="49" spans="1:7">
      <c r="A49" s="1" t="s">
        <v>20</v>
      </c>
      <c r="B49" s="1"/>
      <c r="C49" s="3"/>
      <c r="D49" s="3" t="s">
        <v>21</v>
      </c>
      <c r="E49" s="3">
        <v>62</v>
      </c>
      <c r="F49" s="2"/>
      <c r="G49" s="2">
        <f t="shared" si="4"/>
        <v>0</v>
      </c>
    </row>
    <row r="50" spans="1:7">
      <c r="A50" s="1" t="s">
        <v>17</v>
      </c>
      <c r="B50" s="1"/>
      <c r="C50" s="3" t="s">
        <v>72</v>
      </c>
      <c r="D50" s="3" t="s">
        <v>18</v>
      </c>
      <c r="E50" s="3">
        <v>25</v>
      </c>
      <c r="F50" s="2"/>
      <c r="G50" s="2">
        <f t="shared" si="4"/>
        <v>0</v>
      </c>
    </row>
    <row r="51" spans="1:7">
      <c r="A51" s="8" t="s">
        <v>26</v>
      </c>
      <c r="B51" s="8"/>
      <c r="C51" s="22"/>
      <c r="D51" s="22"/>
      <c r="E51" s="22"/>
      <c r="F51" s="9"/>
      <c r="G51" s="9">
        <f>SUM(G44:G50)</f>
        <v>0</v>
      </c>
    </row>
    <row r="53" spans="1:7">
      <c r="F53" s="4"/>
      <c r="G53" s="4"/>
    </row>
    <row r="54" spans="1:7" ht="21">
      <c r="A54" s="12"/>
      <c r="B54" s="12"/>
      <c r="C54" s="17"/>
      <c r="D54" s="18" t="s">
        <v>35</v>
      </c>
      <c r="E54" s="17"/>
      <c r="F54" s="12"/>
      <c r="G54" s="12"/>
    </row>
    <row r="55" spans="1:7">
      <c r="A55" s="7" t="s">
        <v>28</v>
      </c>
      <c r="B55" s="7"/>
      <c r="C55" s="19" t="s">
        <v>66</v>
      </c>
      <c r="D55" s="19" t="s">
        <v>1</v>
      </c>
      <c r="E55" s="19" t="s">
        <v>2</v>
      </c>
      <c r="F55" s="15" t="s">
        <v>121</v>
      </c>
      <c r="G55" s="15" t="s">
        <v>4</v>
      </c>
    </row>
    <row r="56" spans="1:7" ht="71.25" customHeight="1">
      <c r="A56" s="37" t="s">
        <v>100</v>
      </c>
      <c r="B56" s="37"/>
      <c r="C56" s="3"/>
      <c r="D56" s="6" t="s">
        <v>24</v>
      </c>
      <c r="E56" s="3">
        <v>1</v>
      </c>
      <c r="F56" s="2"/>
      <c r="G56" s="2">
        <f>F56*E56</f>
        <v>0</v>
      </c>
    </row>
    <row r="57" spans="1:7">
      <c r="A57" s="8" t="s">
        <v>26</v>
      </c>
      <c r="B57" s="8"/>
      <c r="C57" s="22"/>
      <c r="D57" s="22"/>
      <c r="E57" s="22"/>
      <c r="F57" s="10"/>
      <c r="G57" s="11">
        <f>SUM(G56:G56)</f>
        <v>0</v>
      </c>
    </row>
    <row r="58" spans="1:7">
      <c r="A58" s="1"/>
      <c r="B58" s="1"/>
      <c r="C58" s="3"/>
      <c r="D58" s="3"/>
      <c r="E58" s="3"/>
    </row>
    <row r="60" spans="1:7" ht="21">
      <c r="A60" s="12"/>
      <c r="B60" s="12"/>
      <c r="C60" s="17"/>
      <c r="D60" s="18" t="s">
        <v>128</v>
      </c>
      <c r="E60" s="17"/>
      <c r="F60" s="12"/>
      <c r="G60" s="12"/>
    </row>
    <row r="61" spans="1:7">
      <c r="A61" s="5" t="s">
        <v>3</v>
      </c>
      <c r="B61" s="5" t="s">
        <v>0</v>
      </c>
      <c r="C61" s="19" t="s">
        <v>66</v>
      </c>
      <c r="D61" s="19" t="s">
        <v>1</v>
      </c>
      <c r="E61" s="19" t="s">
        <v>2</v>
      </c>
      <c r="F61" s="15" t="s">
        <v>121</v>
      </c>
      <c r="G61" s="15" t="s">
        <v>4</v>
      </c>
    </row>
    <row r="62" spans="1:7">
      <c r="A62" s="1" t="s">
        <v>36</v>
      </c>
      <c r="B62" s="1" t="s">
        <v>37</v>
      </c>
      <c r="C62" s="3" t="s">
        <v>5</v>
      </c>
      <c r="D62" s="3" t="s">
        <v>24</v>
      </c>
      <c r="E62" s="3">
        <v>250</v>
      </c>
      <c r="F62" s="2"/>
      <c r="G62" s="2">
        <f>F62*E62</f>
        <v>0</v>
      </c>
    </row>
    <row r="63" spans="1:7">
      <c r="A63" s="1" t="s">
        <v>11</v>
      </c>
      <c r="B63" s="1" t="s">
        <v>12</v>
      </c>
      <c r="C63" s="3" t="s">
        <v>71</v>
      </c>
      <c r="D63" s="3" t="s">
        <v>24</v>
      </c>
      <c r="E63" s="3">
        <v>36</v>
      </c>
      <c r="F63" s="2"/>
      <c r="G63" s="2">
        <f t="shared" ref="G63" si="5">F63*E63</f>
        <v>0</v>
      </c>
    </row>
    <row r="64" spans="1:7">
      <c r="A64" s="1" t="s">
        <v>22</v>
      </c>
      <c r="B64" s="1"/>
      <c r="C64" s="20" t="s">
        <v>92</v>
      </c>
      <c r="D64" s="3" t="s">
        <v>29</v>
      </c>
      <c r="E64" s="3">
        <v>42</v>
      </c>
      <c r="F64" s="2"/>
      <c r="G64" s="2">
        <f t="shared" ref="G64:G66" si="6">F64*E64</f>
        <v>0</v>
      </c>
    </row>
    <row r="65" spans="1:7">
      <c r="A65" s="1" t="s">
        <v>20</v>
      </c>
      <c r="B65" s="1"/>
      <c r="C65" s="3"/>
      <c r="D65" s="3" t="s">
        <v>21</v>
      </c>
      <c r="E65" s="3">
        <v>30</v>
      </c>
      <c r="F65" s="2"/>
      <c r="G65" s="2">
        <f t="shared" si="6"/>
        <v>0</v>
      </c>
    </row>
    <row r="66" spans="1:7">
      <c r="A66" s="1" t="s">
        <v>17</v>
      </c>
      <c r="B66" s="1"/>
      <c r="C66" s="3" t="s">
        <v>72</v>
      </c>
      <c r="D66" s="3" t="s">
        <v>18</v>
      </c>
      <c r="E66" s="3">
        <v>15</v>
      </c>
      <c r="F66" s="2"/>
      <c r="G66" s="2">
        <f t="shared" si="6"/>
        <v>0</v>
      </c>
    </row>
    <row r="67" spans="1:7">
      <c r="A67" s="8" t="s">
        <v>26</v>
      </c>
      <c r="B67" s="8"/>
      <c r="C67" s="22"/>
      <c r="D67" s="22"/>
      <c r="E67" s="22"/>
      <c r="F67" s="9"/>
      <c r="G67" s="9">
        <f>SUM(G62:G65)</f>
        <v>0</v>
      </c>
    </row>
    <row r="69" spans="1:7" ht="21">
      <c r="A69" s="12"/>
      <c r="B69" s="12"/>
      <c r="C69" s="17"/>
      <c r="D69" s="18" t="s">
        <v>45</v>
      </c>
      <c r="E69" s="17"/>
      <c r="F69" s="12"/>
      <c r="G69" s="12"/>
    </row>
    <row r="70" spans="1:7">
      <c r="A70" s="7" t="s">
        <v>28</v>
      </c>
      <c r="B70" s="7"/>
      <c r="C70" s="19" t="s">
        <v>66</v>
      </c>
      <c r="D70" s="19" t="s">
        <v>1</v>
      </c>
      <c r="E70" s="19" t="s">
        <v>2</v>
      </c>
      <c r="F70" s="15" t="s">
        <v>121</v>
      </c>
      <c r="G70" s="15" t="s">
        <v>4</v>
      </c>
    </row>
    <row r="71" spans="1:7" ht="84.75" customHeight="1">
      <c r="A71" s="37" t="s">
        <v>100</v>
      </c>
      <c r="B71" s="37"/>
      <c r="C71" s="3"/>
      <c r="D71" s="6" t="s">
        <v>24</v>
      </c>
      <c r="E71" s="6">
        <v>1</v>
      </c>
      <c r="F71" s="2"/>
      <c r="G71" s="2">
        <f>F71*E71</f>
        <v>0</v>
      </c>
    </row>
    <row r="72" spans="1:7">
      <c r="A72" s="8" t="s">
        <v>46</v>
      </c>
      <c r="B72" s="8"/>
      <c r="C72" s="22"/>
      <c r="D72" s="22"/>
      <c r="E72" s="21"/>
      <c r="F72" s="10"/>
      <c r="G72" s="11">
        <f>SUM(G71:G71)</f>
        <v>0</v>
      </c>
    </row>
    <row r="73" spans="1:7">
      <c r="A73" s="1"/>
      <c r="B73" s="1"/>
      <c r="C73" s="3"/>
      <c r="D73" s="3"/>
    </row>
    <row r="75" spans="1:7" ht="21">
      <c r="A75" s="12"/>
      <c r="B75" s="12"/>
      <c r="C75" s="17"/>
      <c r="D75" s="18" t="s">
        <v>127</v>
      </c>
      <c r="E75" s="17"/>
      <c r="F75" s="12"/>
      <c r="G75" s="12"/>
    </row>
    <row r="76" spans="1:7">
      <c r="A76" s="5" t="s">
        <v>3</v>
      </c>
      <c r="B76" s="5" t="s">
        <v>0</v>
      </c>
      <c r="C76" s="19" t="s">
        <v>66</v>
      </c>
      <c r="D76" s="19" t="s">
        <v>1</v>
      </c>
      <c r="E76" s="19" t="s">
        <v>2</v>
      </c>
      <c r="F76" s="15" t="s">
        <v>121</v>
      </c>
      <c r="G76" s="15" t="s">
        <v>4</v>
      </c>
    </row>
    <row r="77" spans="1:7">
      <c r="A77" s="1" t="s">
        <v>11</v>
      </c>
      <c r="B77" s="1" t="s">
        <v>12</v>
      </c>
      <c r="C77" s="3" t="s">
        <v>71</v>
      </c>
      <c r="D77" s="3" t="s">
        <v>24</v>
      </c>
      <c r="E77" s="3">
        <v>25</v>
      </c>
      <c r="F77" s="2"/>
      <c r="G77" s="2">
        <f>F77*E77</f>
        <v>0</v>
      </c>
    </row>
    <row r="78" spans="1:7" ht="30">
      <c r="A78" s="1" t="s">
        <v>38</v>
      </c>
      <c r="B78" s="1" t="s">
        <v>39</v>
      </c>
      <c r="C78" s="3" t="s">
        <v>71</v>
      </c>
      <c r="D78" s="3" t="s">
        <v>24</v>
      </c>
      <c r="E78" s="3">
        <v>4</v>
      </c>
      <c r="F78" s="2"/>
      <c r="G78" s="2">
        <f t="shared" ref="G78:G91" si="7">F78*E78</f>
        <v>0</v>
      </c>
    </row>
    <row r="79" spans="1:7" ht="30">
      <c r="A79" s="1" t="s">
        <v>9</v>
      </c>
      <c r="B79" s="1" t="s">
        <v>10</v>
      </c>
      <c r="C79" s="20" t="s">
        <v>70</v>
      </c>
      <c r="D79" s="3" t="s">
        <v>24</v>
      </c>
      <c r="E79" s="3">
        <v>2</v>
      </c>
      <c r="F79" s="2"/>
      <c r="G79" s="2">
        <f t="shared" si="7"/>
        <v>0</v>
      </c>
    </row>
    <row r="80" spans="1:7" ht="30">
      <c r="A80" s="1" t="s">
        <v>9</v>
      </c>
      <c r="B80" s="1" t="s">
        <v>10</v>
      </c>
      <c r="C80" s="20" t="s">
        <v>76</v>
      </c>
      <c r="D80" s="3" t="s">
        <v>24</v>
      </c>
      <c r="E80" s="3">
        <v>1</v>
      </c>
      <c r="F80" s="2"/>
      <c r="G80" s="2">
        <f t="shared" si="7"/>
        <v>0</v>
      </c>
    </row>
    <row r="81" spans="1:7" ht="30">
      <c r="A81" s="1" t="s">
        <v>13</v>
      </c>
      <c r="B81" s="1" t="s">
        <v>14</v>
      </c>
      <c r="C81" s="20" t="s">
        <v>70</v>
      </c>
      <c r="D81" s="3" t="s">
        <v>24</v>
      </c>
      <c r="E81" s="3">
        <v>5</v>
      </c>
      <c r="F81" s="2"/>
      <c r="G81" s="2">
        <f t="shared" si="7"/>
        <v>0</v>
      </c>
    </row>
    <row r="82" spans="1:7" ht="30">
      <c r="A82" s="1" t="s">
        <v>40</v>
      </c>
      <c r="B82" s="1" t="s">
        <v>41</v>
      </c>
      <c r="C82" s="3" t="s">
        <v>5</v>
      </c>
      <c r="D82" s="3" t="s">
        <v>24</v>
      </c>
      <c r="E82" s="3">
        <v>20</v>
      </c>
      <c r="F82" s="2"/>
      <c r="G82" s="2">
        <f t="shared" si="7"/>
        <v>0</v>
      </c>
    </row>
    <row r="83" spans="1:7">
      <c r="A83" s="1" t="s">
        <v>42</v>
      </c>
      <c r="B83" s="1" t="s">
        <v>43</v>
      </c>
      <c r="C83" s="3" t="s">
        <v>112</v>
      </c>
      <c r="D83" s="3" t="s">
        <v>24</v>
      </c>
      <c r="E83" s="3">
        <v>60</v>
      </c>
      <c r="F83" s="2"/>
      <c r="G83" s="2">
        <f t="shared" si="7"/>
        <v>0</v>
      </c>
    </row>
    <row r="84" spans="1:7" ht="30">
      <c r="A84" s="1" t="s">
        <v>15</v>
      </c>
      <c r="B84" s="1" t="s">
        <v>16</v>
      </c>
      <c r="C84" s="3" t="s">
        <v>67</v>
      </c>
      <c r="D84" s="3" t="s">
        <v>24</v>
      </c>
      <c r="E84" s="3">
        <v>5</v>
      </c>
      <c r="F84" s="2"/>
      <c r="G84" s="2">
        <f t="shared" si="7"/>
        <v>0</v>
      </c>
    </row>
    <row r="85" spans="1:7" ht="30">
      <c r="A85" s="1" t="s">
        <v>114</v>
      </c>
      <c r="B85" s="1" t="s">
        <v>115</v>
      </c>
      <c r="C85" s="3" t="s">
        <v>85</v>
      </c>
      <c r="D85" s="3" t="s">
        <v>24</v>
      </c>
      <c r="E85" s="3">
        <v>1</v>
      </c>
      <c r="F85" s="2"/>
      <c r="G85" s="2">
        <f t="shared" si="7"/>
        <v>0</v>
      </c>
    </row>
    <row r="86" spans="1:7">
      <c r="A86" s="1" t="s">
        <v>79</v>
      </c>
      <c r="B86" s="1"/>
      <c r="C86" s="3" t="s">
        <v>78</v>
      </c>
      <c r="D86" s="3" t="s">
        <v>18</v>
      </c>
      <c r="E86" s="3">
        <v>15</v>
      </c>
      <c r="F86" s="2"/>
      <c r="G86" s="2">
        <f t="shared" si="7"/>
        <v>0</v>
      </c>
    </row>
    <row r="87" spans="1:7">
      <c r="A87" s="1" t="s">
        <v>47</v>
      </c>
      <c r="B87" s="1"/>
      <c r="C87" s="3" t="s">
        <v>80</v>
      </c>
      <c r="D87" s="3" t="s">
        <v>18</v>
      </c>
      <c r="E87" s="3">
        <v>30</v>
      </c>
      <c r="F87" s="2"/>
      <c r="G87" s="2">
        <f t="shared" si="7"/>
        <v>0</v>
      </c>
    </row>
    <row r="88" spans="1:7">
      <c r="A88" s="1" t="s">
        <v>87</v>
      </c>
      <c r="B88" s="1"/>
      <c r="C88" s="3" t="s">
        <v>77</v>
      </c>
      <c r="D88" s="3" t="s">
        <v>18</v>
      </c>
      <c r="E88" s="3">
        <v>48</v>
      </c>
      <c r="F88" s="2"/>
      <c r="G88" s="2">
        <f t="shared" si="7"/>
        <v>0</v>
      </c>
    </row>
    <row r="89" spans="1:7">
      <c r="A89" s="1" t="s">
        <v>20</v>
      </c>
      <c r="B89" s="1"/>
      <c r="C89" s="3"/>
      <c r="D89" s="3" t="s">
        <v>21</v>
      </c>
      <c r="E89" s="3">
        <v>65</v>
      </c>
      <c r="F89" s="2"/>
      <c r="G89" s="2">
        <f t="shared" si="7"/>
        <v>0</v>
      </c>
    </row>
    <row r="90" spans="1:7">
      <c r="A90" s="1" t="s">
        <v>48</v>
      </c>
      <c r="B90" s="1"/>
      <c r="C90" s="3"/>
      <c r="D90" s="3" t="s">
        <v>29</v>
      </c>
      <c r="E90" s="3">
        <v>35</v>
      </c>
      <c r="F90" s="2"/>
      <c r="G90" s="2">
        <f t="shared" si="7"/>
        <v>0</v>
      </c>
    </row>
    <row r="91" spans="1:7">
      <c r="A91" s="1" t="s">
        <v>17</v>
      </c>
      <c r="B91" s="1"/>
      <c r="C91" s="3" t="s">
        <v>72</v>
      </c>
      <c r="D91" s="3" t="s">
        <v>18</v>
      </c>
      <c r="E91" s="3">
        <v>25</v>
      </c>
      <c r="F91" s="2"/>
      <c r="G91" s="2">
        <f t="shared" si="7"/>
        <v>0</v>
      </c>
    </row>
    <row r="92" spans="1:7">
      <c r="A92" s="8" t="s">
        <v>26</v>
      </c>
      <c r="B92" s="8"/>
      <c r="C92" s="22"/>
      <c r="D92" s="22"/>
      <c r="E92" s="22"/>
      <c r="F92" s="9"/>
      <c r="G92" s="9">
        <f>SUM(G77:G91)</f>
        <v>0</v>
      </c>
    </row>
    <row r="94" spans="1:7" ht="21">
      <c r="A94" s="12"/>
      <c r="B94" s="12"/>
      <c r="C94" s="17"/>
      <c r="D94" s="18" t="s">
        <v>49</v>
      </c>
      <c r="E94" s="17"/>
      <c r="F94" s="12"/>
      <c r="G94" s="12"/>
    </row>
    <row r="95" spans="1:7">
      <c r="A95" s="5" t="s">
        <v>3</v>
      </c>
      <c r="B95" s="5"/>
      <c r="C95" s="19" t="s">
        <v>66</v>
      </c>
      <c r="D95" s="19" t="s">
        <v>1</v>
      </c>
      <c r="E95" s="19" t="s">
        <v>2</v>
      </c>
      <c r="F95" s="15" t="s">
        <v>121</v>
      </c>
      <c r="G95" s="15" t="s">
        <v>4</v>
      </c>
    </row>
    <row r="96" spans="1:7" ht="74.25" customHeight="1">
      <c r="A96" s="37" t="s">
        <v>100</v>
      </c>
      <c r="B96" s="37"/>
      <c r="C96" s="3"/>
      <c r="D96" s="6" t="s">
        <v>24</v>
      </c>
      <c r="E96" s="3">
        <v>1</v>
      </c>
      <c r="F96" s="2"/>
      <c r="G96" s="2">
        <f>F96*E96</f>
        <v>0</v>
      </c>
    </row>
    <row r="97" spans="1:7">
      <c r="A97" s="8" t="s">
        <v>26</v>
      </c>
      <c r="B97" s="8"/>
      <c r="C97" s="22"/>
      <c r="D97" s="21"/>
      <c r="E97" s="22"/>
      <c r="F97" s="9"/>
      <c r="G97" s="9">
        <f>SUM(G96:G96)</f>
        <v>0</v>
      </c>
    </row>
    <row r="100" spans="1:7" ht="21">
      <c r="A100" s="12"/>
      <c r="B100" s="12"/>
      <c r="C100" s="17"/>
      <c r="D100" s="18" t="s">
        <v>126</v>
      </c>
      <c r="E100" s="17"/>
      <c r="F100" s="12"/>
      <c r="G100" s="12"/>
    </row>
    <row r="101" spans="1:7">
      <c r="A101" s="5" t="s">
        <v>3</v>
      </c>
      <c r="B101" s="5" t="s">
        <v>0</v>
      </c>
      <c r="C101" s="19" t="s">
        <v>66</v>
      </c>
      <c r="D101" s="19" t="s">
        <v>1</v>
      </c>
      <c r="E101" s="19" t="s">
        <v>2</v>
      </c>
      <c r="F101" s="15" t="s">
        <v>121</v>
      </c>
      <c r="G101" s="15" t="s">
        <v>4</v>
      </c>
    </row>
    <row r="102" spans="1:7" ht="30">
      <c r="A102" s="1" t="s">
        <v>82</v>
      </c>
      <c r="B102" s="1" t="s">
        <v>44</v>
      </c>
      <c r="C102" s="6" t="s">
        <v>74</v>
      </c>
      <c r="D102" s="6" t="s">
        <v>24</v>
      </c>
      <c r="E102" s="6">
        <v>3</v>
      </c>
      <c r="F102" s="2"/>
      <c r="G102" s="4">
        <f>F102*E102</f>
        <v>0</v>
      </c>
    </row>
    <row r="103" spans="1:7">
      <c r="A103" t="s">
        <v>36</v>
      </c>
      <c r="B103" s="1" t="s">
        <v>37</v>
      </c>
      <c r="C103" s="3" t="s">
        <v>5</v>
      </c>
      <c r="D103" s="3" t="s">
        <v>24</v>
      </c>
      <c r="E103" s="3">
        <v>45</v>
      </c>
      <c r="F103" s="2"/>
      <c r="G103" s="2">
        <f>F103*E103</f>
        <v>0</v>
      </c>
    </row>
    <row r="104" spans="1:7" ht="30">
      <c r="A104" t="s">
        <v>96</v>
      </c>
      <c r="B104" s="1" t="s">
        <v>39</v>
      </c>
      <c r="C104" s="6" t="s">
        <v>71</v>
      </c>
      <c r="D104" s="6" t="s">
        <v>24</v>
      </c>
      <c r="E104" s="6">
        <v>6</v>
      </c>
      <c r="F104" s="2"/>
      <c r="G104" s="4">
        <f t="shared" ref="G104:G118" si="8">F104*E104</f>
        <v>0</v>
      </c>
    </row>
    <row r="105" spans="1:7" ht="30">
      <c r="A105" t="s">
        <v>15</v>
      </c>
      <c r="B105" s="1" t="s">
        <v>95</v>
      </c>
      <c r="C105" s="6" t="s">
        <v>67</v>
      </c>
      <c r="D105" s="6" t="s">
        <v>24</v>
      </c>
      <c r="E105" s="6">
        <v>15</v>
      </c>
      <c r="F105" s="2"/>
      <c r="G105" s="4">
        <f t="shared" si="8"/>
        <v>0</v>
      </c>
    </row>
    <row r="106" spans="1:7">
      <c r="A106" t="s">
        <v>83</v>
      </c>
      <c r="B106" t="s">
        <v>93</v>
      </c>
      <c r="C106" s="6" t="s">
        <v>5</v>
      </c>
      <c r="D106" s="6" t="s">
        <v>24</v>
      </c>
      <c r="E106" s="6">
        <v>100</v>
      </c>
      <c r="F106" s="2"/>
      <c r="G106" s="4">
        <f t="shared" si="8"/>
        <v>0</v>
      </c>
    </row>
    <row r="107" spans="1:7">
      <c r="A107" t="s">
        <v>84</v>
      </c>
      <c r="B107" t="s">
        <v>94</v>
      </c>
      <c r="C107" s="6" t="s">
        <v>112</v>
      </c>
      <c r="D107" s="6" t="s">
        <v>24</v>
      </c>
      <c r="E107" s="6">
        <v>150</v>
      </c>
      <c r="F107" s="2"/>
      <c r="G107" s="4">
        <f t="shared" si="8"/>
        <v>0</v>
      </c>
    </row>
    <row r="108" spans="1:7">
      <c r="A108" t="s">
        <v>117</v>
      </c>
      <c r="B108" t="s">
        <v>118</v>
      </c>
      <c r="C108" s="6" t="s">
        <v>75</v>
      </c>
      <c r="D108" s="6" t="s">
        <v>24</v>
      </c>
      <c r="E108" s="6">
        <v>7</v>
      </c>
      <c r="F108" s="2"/>
      <c r="G108" s="4">
        <f t="shared" si="8"/>
        <v>0</v>
      </c>
    </row>
    <row r="109" spans="1:7" ht="30">
      <c r="A109" t="s">
        <v>9</v>
      </c>
      <c r="B109" s="1" t="s">
        <v>10</v>
      </c>
      <c r="C109" s="20" t="s">
        <v>132</v>
      </c>
      <c r="D109" s="6" t="s">
        <v>24</v>
      </c>
      <c r="E109" s="6">
        <v>1</v>
      </c>
      <c r="F109" s="2"/>
      <c r="G109" s="4">
        <f t="shared" si="8"/>
        <v>0</v>
      </c>
    </row>
    <row r="110" spans="1:7" ht="30">
      <c r="A110" t="s">
        <v>9</v>
      </c>
      <c r="B110" s="1" t="s">
        <v>10</v>
      </c>
      <c r="C110" s="20" t="s">
        <v>70</v>
      </c>
      <c r="D110" s="6" t="s">
        <v>24</v>
      </c>
      <c r="E110" s="6">
        <v>2</v>
      </c>
      <c r="F110" s="2"/>
      <c r="G110" s="4">
        <f t="shared" si="8"/>
        <v>0</v>
      </c>
    </row>
    <row r="111" spans="1:7" ht="30">
      <c r="A111" t="s">
        <v>9</v>
      </c>
      <c r="B111" s="1" t="s">
        <v>10</v>
      </c>
      <c r="C111" s="20" t="s">
        <v>76</v>
      </c>
      <c r="D111" s="6" t="s">
        <v>24</v>
      </c>
      <c r="E111" s="6">
        <v>6</v>
      </c>
      <c r="F111" s="2"/>
      <c r="G111" s="4">
        <f t="shared" si="8"/>
        <v>0</v>
      </c>
    </row>
    <row r="112" spans="1:7" ht="30">
      <c r="A112" t="s">
        <v>86</v>
      </c>
      <c r="B112" s="1" t="s">
        <v>10</v>
      </c>
      <c r="C112" s="20" t="s">
        <v>70</v>
      </c>
      <c r="D112" s="6" t="s">
        <v>24</v>
      </c>
      <c r="E112" s="6">
        <v>1</v>
      </c>
      <c r="F112" s="2"/>
      <c r="G112" s="4">
        <f t="shared" si="8"/>
        <v>0</v>
      </c>
    </row>
    <row r="113" spans="1:7">
      <c r="A113" s="1" t="s">
        <v>22</v>
      </c>
      <c r="B113" s="1" t="s">
        <v>23</v>
      </c>
      <c r="C113" s="3"/>
      <c r="D113" s="3" t="s">
        <v>25</v>
      </c>
      <c r="E113" s="3">
        <v>33</v>
      </c>
      <c r="F113" s="2"/>
      <c r="G113" s="4">
        <f t="shared" si="8"/>
        <v>0</v>
      </c>
    </row>
    <row r="114" spans="1:7">
      <c r="A114" s="1" t="s">
        <v>47</v>
      </c>
      <c r="B114" s="1"/>
      <c r="C114" s="3" t="s">
        <v>80</v>
      </c>
      <c r="D114" s="3" t="s">
        <v>18</v>
      </c>
      <c r="E114" s="3">
        <v>60</v>
      </c>
      <c r="F114" s="2"/>
      <c r="G114" s="4">
        <f t="shared" si="8"/>
        <v>0</v>
      </c>
    </row>
    <row r="115" spans="1:7">
      <c r="A115" s="1" t="s">
        <v>97</v>
      </c>
      <c r="B115" s="1"/>
      <c r="C115" s="3" t="s">
        <v>81</v>
      </c>
      <c r="D115" s="3" t="s">
        <v>18</v>
      </c>
      <c r="E115" s="3">
        <v>15</v>
      </c>
      <c r="F115" s="2"/>
      <c r="G115" s="4">
        <f t="shared" si="8"/>
        <v>0</v>
      </c>
    </row>
    <row r="116" spans="1:7">
      <c r="A116" s="1" t="s">
        <v>20</v>
      </c>
      <c r="B116" s="1"/>
      <c r="C116" s="3"/>
      <c r="D116" s="3" t="s">
        <v>21</v>
      </c>
      <c r="E116" s="3">
        <v>53</v>
      </c>
      <c r="F116" s="2"/>
      <c r="G116" s="4">
        <f t="shared" si="8"/>
        <v>0</v>
      </c>
    </row>
    <row r="117" spans="1:7">
      <c r="A117" s="1" t="s">
        <v>48</v>
      </c>
      <c r="B117" s="1"/>
      <c r="C117" s="3"/>
      <c r="D117" s="3" t="s">
        <v>25</v>
      </c>
      <c r="E117" s="3">
        <v>35</v>
      </c>
      <c r="F117" s="2"/>
      <c r="G117" s="4">
        <f t="shared" si="8"/>
        <v>0</v>
      </c>
    </row>
    <row r="118" spans="1:7">
      <c r="A118" s="1" t="s">
        <v>17</v>
      </c>
      <c r="B118" s="1"/>
      <c r="C118" s="3" t="s">
        <v>72</v>
      </c>
      <c r="D118" s="3" t="s">
        <v>18</v>
      </c>
      <c r="E118" s="3">
        <v>30</v>
      </c>
      <c r="F118" s="2"/>
      <c r="G118" s="4">
        <f t="shared" si="8"/>
        <v>0</v>
      </c>
    </row>
    <row r="119" spans="1:7">
      <c r="A119" s="8" t="s">
        <v>26</v>
      </c>
      <c r="B119" s="8"/>
      <c r="C119" s="22"/>
      <c r="D119" s="22"/>
      <c r="E119" s="22"/>
      <c r="F119" s="9"/>
      <c r="G119" s="9">
        <f>SUM(G113:G117)</f>
        <v>0</v>
      </c>
    </row>
    <row r="121" spans="1:7" ht="21">
      <c r="A121" s="12"/>
      <c r="B121" s="12"/>
      <c r="C121" s="17"/>
      <c r="D121" s="18" t="s">
        <v>50</v>
      </c>
      <c r="E121" s="17"/>
      <c r="F121" s="12"/>
      <c r="G121" s="12"/>
    </row>
    <row r="122" spans="1:7">
      <c r="A122" s="5" t="s">
        <v>3</v>
      </c>
      <c r="B122" s="5"/>
      <c r="C122" s="19"/>
      <c r="D122" s="19" t="s">
        <v>1</v>
      </c>
      <c r="E122" s="19" t="s">
        <v>2</v>
      </c>
      <c r="F122" s="15" t="s">
        <v>121</v>
      </c>
      <c r="G122" s="15" t="s">
        <v>4</v>
      </c>
    </row>
    <row r="123" spans="1:7" ht="75.75" customHeight="1">
      <c r="A123" s="37" t="s">
        <v>100</v>
      </c>
      <c r="B123" s="37"/>
      <c r="C123" s="3"/>
      <c r="D123" s="3" t="s">
        <v>24</v>
      </c>
      <c r="E123" s="3">
        <v>1</v>
      </c>
      <c r="F123" s="2"/>
      <c r="G123" s="2">
        <f>F123*E123</f>
        <v>0</v>
      </c>
    </row>
    <row r="124" spans="1:7">
      <c r="A124" s="8" t="s">
        <v>26</v>
      </c>
      <c r="B124" s="8"/>
      <c r="C124" s="22"/>
      <c r="D124" s="22"/>
      <c r="E124" s="22"/>
      <c r="F124" s="8"/>
      <c r="G124" s="9">
        <f>SUM(G123)</f>
        <v>0</v>
      </c>
    </row>
    <row r="127" spans="1:7" ht="21">
      <c r="A127" s="12"/>
      <c r="B127" s="12"/>
      <c r="C127" s="17"/>
      <c r="D127" s="18" t="s">
        <v>125</v>
      </c>
      <c r="E127" s="17"/>
      <c r="F127" s="12"/>
      <c r="G127" s="12"/>
    </row>
    <row r="128" spans="1:7">
      <c r="A128" s="5" t="s">
        <v>3</v>
      </c>
      <c r="B128" s="5" t="s">
        <v>0</v>
      </c>
      <c r="C128" s="19" t="s">
        <v>66</v>
      </c>
      <c r="D128" s="19" t="s">
        <v>1</v>
      </c>
      <c r="E128" s="19" t="s">
        <v>2</v>
      </c>
      <c r="F128" s="15" t="s">
        <v>121</v>
      </c>
      <c r="G128" s="15" t="s">
        <v>4</v>
      </c>
    </row>
    <row r="129" spans="1:7" ht="30">
      <c r="A129" s="1" t="s">
        <v>51</v>
      </c>
      <c r="B129" s="1" t="s">
        <v>52</v>
      </c>
      <c r="C129" s="3" t="s">
        <v>5</v>
      </c>
      <c r="D129" s="3" t="s">
        <v>24</v>
      </c>
      <c r="E129" s="3">
        <v>100</v>
      </c>
      <c r="F129" s="2"/>
      <c r="G129" s="2">
        <f>F129*E129</f>
        <v>0</v>
      </c>
    </row>
    <row r="130" spans="1:7" ht="30">
      <c r="A130" s="1" t="s">
        <v>53</v>
      </c>
      <c r="B130" s="1" t="s">
        <v>54</v>
      </c>
      <c r="C130" s="3" t="s">
        <v>71</v>
      </c>
      <c r="D130" s="3" t="s">
        <v>24</v>
      </c>
      <c r="E130" s="3">
        <v>2</v>
      </c>
      <c r="F130" s="2"/>
      <c r="G130" s="2">
        <f t="shared" ref="G130:G136" si="9">F130*E130</f>
        <v>0</v>
      </c>
    </row>
    <row r="131" spans="1:7">
      <c r="A131" s="1" t="s">
        <v>88</v>
      </c>
      <c r="B131" s="1" t="s">
        <v>19</v>
      </c>
      <c r="C131" s="3" t="s">
        <v>5</v>
      </c>
      <c r="D131" s="3" t="s">
        <v>5</v>
      </c>
      <c r="E131" s="3">
        <v>60</v>
      </c>
      <c r="F131" s="2"/>
      <c r="G131" s="2">
        <f t="shared" si="9"/>
        <v>0</v>
      </c>
    </row>
    <row r="132" spans="1:7">
      <c r="A132" s="1" t="s">
        <v>89</v>
      </c>
      <c r="B132" s="1"/>
      <c r="C132" s="3" t="s">
        <v>78</v>
      </c>
      <c r="D132" s="3" t="s">
        <v>56</v>
      </c>
      <c r="E132" s="3">
        <v>20</v>
      </c>
      <c r="F132" s="2"/>
      <c r="G132" s="2">
        <f t="shared" si="9"/>
        <v>0</v>
      </c>
    </row>
    <row r="133" spans="1:7">
      <c r="A133" s="1" t="s">
        <v>48</v>
      </c>
      <c r="B133" s="1"/>
      <c r="C133" s="3"/>
      <c r="D133" s="3" t="s">
        <v>29</v>
      </c>
      <c r="E133" s="3">
        <v>26</v>
      </c>
      <c r="F133" s="2"/>
      <c r="G133" s="2">
        <f t="shared" si="9"/>
        <v>0</v>
      </c>
    </row>
    <row r="134" spans="1:7">
      <c r="A134" s="1" t="s">
        <v>101</v>
      </c>
      <c r="B134" s="1"/>
      <c r="C134" s="3" t="s">
        <v>5</v>
      </c>
      <c r="D134" s="3" t="s">
        <v>24</v>
      </c>
      <c r="E134" s="3">
        <v>100</v>
      </c>
      <c r="F134" s="2"/>
      <c r="G134" s="2">
        <f t="shared" si="9"/>
        <v>0</v>
      </c>
    </row>
    <row r="135" spans="1:7">
      <c r="A135" s="1" t="s">
        <v>57</v>
      </c>
      <c r="B135" s="1"/>
      <c r="C135" s="3"/>
      <c r="D135" s="3" t="s">
        <v>21</v>
      </c>
      <c r="E135" s="49">
        <v>15</v>
      </c>
      <c r="F135" s="2"/>
      <c r="G135" s="2">
        <f t="shared" si="9"/>
        <v>0</v>
      </c>
    </row>
    <row r="136" spans="1:7">
      <c r="A136" s="1" t="s">
        <v>55</v>
      </c>
      <c r="B136" s="1"/>
      <c r="C136" s="3" t="s">
        <v>72</v>
      </c>
      <c r="D136" s="3" t="s">
        <v>18</v>
      </c>
      <c r="E136" s="3">
        <v>30</v>
      </c>
      <c r="F136" s="2"/>
      <c r="G136" s="2">
        <f t="shared" si="9"/>
        <v>0</v>
      </c>
    </row>
    <row r="137" spans="1:7">
      <c r="A137" s="8" t="s">
        <v>26</v>
      </c>
      <c r="B137" s="8"/>
      <c r="C137" s="22"/>
      <c r="D137" s="22"/>
      <c r="E137" s="22"/>
      <c r="F137" s="9"/>
      <c r="G137" s="9">
        <f>SUM(G129:G136)</f>
        <v>0</v>
      </c>
    </row>
    <row r="139" spans="1:7" ht="21">
      <c r="A139" s="12"/>
      <c r="B139" s="12"/>
      <c r="C139" s="17"/>
      <c r="D139" s="18" t="s">
        <v>58</v>
      </c>
      <c r="E139" s="17"/>
      <c r="F139" s="12"/>
      <c r="G139" s="12"/>
    </row>
    <row r="140" spans="1:7">
      <c r="A140" s="5" t="s">
        <v>3</v>
      </c>
      <c r="B140" s="5"/>
      <c r="C140" s="19" t="s">
        <v>66</v>
      </c>
      <c r="D140" s="19" t="s">
        <v>1</v>
      </c>
      <c r="E140" s="19" t="s">
        <v>2</v>
      </c>
      <c r="F140" s="15" t="s">
        <v>121</v>
      </c>
      <c r="G140" s="5" t="s">
        <v>4</v>
      </c>
    </row>
    <row r="141" spans="1:7" ht="81" customHeight="1">
      <c r="A141" s="37" t="s">
        <v>100</v>
      </c>
      <c r="B141" s="37"/>
      <c r="C141" s="3"/>
      <c r="D141" s="6" t="s">
        <v>24</v>
      </c>
      <c r="E141" s="3">
        <v>1</v>
      </c>
      <c r="F141" s="2"/>
      <c r="G141" s="2">
        <f>F141*E141</f>
        <v>0</v>
      </c>
    </row>
    <row r="142" spans="1:7">
      <c r="A142" s="8" t="s">
        <v>26</v>
      </c>
      <c r="B142" s="8"/>
      <c r="C142" s="22"/>
      <c r="D142" s="21"/>
      <c r="E142" s="22"/>
      <c r="F142" s="8"/>
      <c r="G142" s="9">
        <f>SUM(G141)</f>
        <v>0</v>
      </c>
    </row>
    <row r="145" spans="1:7" ht="21">
      <c r="A145" s="12"/>
      <c r="B145" s="12"/>
      <c r="C145" s="17"/>
      <c r="D145" s="18" t="s">
        <v>124</v>
      </c>
      <c r="E145" s="17"/>
      <c r="F145" s="12"/>
      <c r="G145" s="12"/>
    </row>
    <row r="146" spans="1:7">
      <c r="A146" s="5" t="s">
        <v>3</v>
      </c>
      <c r="B146" s="5" t="s">
        <v>0</v>
      </c>
      <c r="C146" s="19" t="s">
        <v>66</v>
      </c>
      <c r="D146" s="19" t="s">
        <v>1</v>
      </c>
      <c r="E146" s="19" t="s">
        <v>2</v>
      </c>
      <c r="F146" s="15" t="s">
        <v>121</v>
      </c>
      <c r="G146" s="15" t="s">
        <v>4</v>
      </c>
    </row>
    <row r="147" spans="1:7" ht="30">
      <c r="A147" s="1" t="s">
        <v>15</v>
      </c>
      <c r="B147" s="1" t="s">
        <v>16</v>
      </c>
      <c r="C147" s="3" t="s">
        <v>67</v>
      </c>
      <c r="D147" s="3" t="s">
        <v>5</v>
      </c>
      <c r="E147" s="3">
        <v>10</v>
      </c>
      <c r="F147" s="2"/>
      <c r="G147" s="2">
        <f>F147*E147</f>
        <v>0</v>
      </c>
    </row>
    <row r="148" spans="1:7" ht="30">
      <c r="A148" s="1" t="s">
        <v>59</v>
      </c>
      <c r="B148" s="1" t="s">
        <v>14</v>
      </c>
      <c r="C148" s="20" t="s">
        <v>70</v>
      </c>
      <c r="D148" s="3" t="s">
        <v>24</v>
      </c>
      <c r="E148" s="3">
        <v>6</v>
      </c>
      <c r="F148" s="2"/>
      <c r="G148" s="2">
        <f t="shared" ref="G148:G152" si="10">F148*E148</f>
        <v>0</v>
      </c>
    </row>
    <row r="149" spans="1:7">
      <c r="A149" s="1" t="s">
        <v>89</v>
      </c>
      <c r="B149" s="1"/>
      <c r="C149" s="3" t="s">
        <v>78</v>
      </c>
      <c r="D149" s="3" t="s">
        <v>18</v>
      </c>
      <c r="E149" s="3">
        <v>14</v>
      </c>
      <c r="F149" s="2"/>
      <c r="G149" s="2">
        <f t="shared" si="10"/>
        <v>0</v>
      </c>
    </row>
    <row r="150" spans="1:7">
      <c r="A150" s="1" t="s">
        <v>60</v>
      </c>
      <c r="B150" s="1"/>
      <c r="C150" s="3"/>
      <c r="D150" s="3" t="s">
        <v>21</v>
      </c>
      <c r="E150" s="3">
        <v>14.5</v>
      </c>
      <c r="F150" s="2"/>
      <c r="G150" s="2">
        <f t="shared" si="10"/>
        <v>0</v>
      </c>
    </row>
    <row r="151" spans="1:7">
      <c r="A151" s="1" t="s">
        <v>90</v>
      </c>
      <c r="B151" s="1"/>
      <c r="C151" s="3"/>
      <c r="D151" s="3" t="s">
        <v>29</v>
      </c>
      <c r="E151" s="3">
        <v>14</v>
      </c>
      <c r="F151" s="2"/>
      <c r="G151" s="2">
        <f t="shared" si="10"/>
        <v>0</v>
      </c>
    </row>
    <row r="152" spans="1:7">
      <c r="A152" s="1" t="s">
        <v>55</v>
      </c>
      <c r="B152" s="1"/>
      <c r="C152" s="3" t="s">
        <v>72</v>
      </c>
      <c r="D152" s="3" t="s">
        <v>18</v>
      </c>
      <c r="E152" s="3">
        <v>10</v>
      </c>
      <c r="F152" s="2"/>
      <c r="G152" s="2">
        <f t="shared" si="10"/>
        <v>0</v>
      </c>
    </row>
    <row r="153" spans="1:7">
      <c r="A153" s="8" t="s">
        <v>26</v>
      </c>
      <c r="B153" s="8"/>
      <c r="C153" s="22"/>
      <c r="D153" s="22"/>
      <c r="E153" s="22"/>
      <c r="F153" s="9"/>
      <c r="G153" s="9">
        <f>SUM(G147:G152)</f>
        <v>0</v>
      </c>
    </row>
    <row r="155" spans="1:7" ht="21">
      <c r="A155" s="12"/>
      <c r="B155" s="12"/>
      <c r="C155" s="17"/>
      <c r="D155" s="18" t="s">
        <v>61</v>
      </c>
      <c r="E155" s="17"/>
      <c r="F155" s="12"/>
      <c r="G155" s="12"/>
    </row>
    <row r="156" spans="1:7">
      <c r="A156" s="5" t="s">
        <v>3</v>
      </c>
      <c r="B156" s="5"/>
      <c r="C156" s="19" t="s">
        <v>66</v>
      </c>
      <c r="D156" s="19" t="s">
        <v>1</v>
      </c>
      <c r="E156" s="19" t="s">
        <v>2</v>
      </c>
      <c r="F156" s="15" t="s">
        <v>121</v>
      </c>
      <c r="G156" s="15" t="s">
        <v>4</v>
      </c>
    </row>
    <row r="157" spans="1:7" ht="60.75" customHeight="1">
      <c r="A157" s="40" t="s">
        <v>100</v>
      </c>
      <c r="B157" s="40"/>
      <c r="C157" s="23"/>
      <c r="D157" s="23" t="s">
        <v>24</v>
      </c>
      <c r="E157" s="3">
        <v>1</v>
      </c>
      <c r="F157" s="2"/>
      <c r="G157" s="2">
        <f>F157*E157</f>
        <v>0</v>
      </c>
    </row>
    <row r="158" spans="1:7">
      <c r="A158" s="9" t="s">
        <v>26</v>
      </c>
      <c r="B158" s="9"/>
      <c r="C158" s="24"/>
      <c r="D158" s="24"/>
      <c r="E158" s="24"/>
      <c r="F158" s="9"/>
      <c r="G158" s="9">
        <f>SUM(G157)</f>
        <v>0</v>
      </c>
    </row>
    <row r="161" spans="1:7" ht="21">
      <c r="A161" s="12"/>
      <c r="B161" s="12"/>
      <c r="C161" s="17"/>
      <c r="D161" s="18" t="s">
        <v>123</v>
      </c>
      <c r="E161" s="17"/>
      <c r="F161" s="12"/>
      <c r="G161" s="12"/>
    </row>
    <row r="162" spans="1:7">
      <c r="A162" s="5" t="s">
        <v>3</v>
      </c>
      <c r="B162" s="5" t="s">
        <v>0</v>
      </c>
      <c r="C162" s="19" t="s">
        <v>66</v>
      </c>
      <c r="D162" s="19" t="s">
        <v>1</v>
      </c>
      <c r="E162" s="19" t="s">
        <v>2</v>
      </c>
      <c r="F162" s="15" t="s">
        <v>121</v>
      </c>
      <c r="G162" s="15" t="s">
        <v>4</v>
      </c>
    </row>
    <row r="163" spans="1:7" ht="18.75" customHeight="1">
      <c r="A163" s="1" t="s">
        <v>36</v>
      </c>
      <c r="B163" s="1" t="s">
        <v>37</v>
      </c>
      <c r="C163" s="3" t="s">
        <v>5</v>
      </c>
      <c r="D163" s="3" t="s">
        <v>24</v>
      </c>
      <c r="E163" s="3">
        <v>50</v>
      </c>
      <c r="F163" s="2"/>
      <c r="G163" s="2">
        <f>F163*E163</f>
        <v>0</v>
      </c>
    </row>
    <row r="164" spans="1:7" ht="19.5" customHeight="1">
      <c r="A164" s="1" t="s">
        <v>113</v>
      </c>
      <c r="B164" s="1" t="s">
        <v>94</v>
      </c>
      <c r="C164" s="6" t="s">
        <v>112</v>
      </c>
      <c r="D164" s="6" t="s">
        <v>24</v>
      </c>
      <c r="E164" s="6">
        <v>28</v>
      </c>
      <c r="F164" s="2"/>
      <c r="G164" s="4">
        <f t="shared" ref="G164" si="11">F164*E164</f>
        <v>0</v>
      </c>
    </row>
    <row r="165" spans="1:7">
      <c r="A165" s="1" t="s">
        <v>91</v>
      </c>
      <c r="B165" s="1" t="s">
        <v>12</v>
      </c>
      <c r="C165" s="3" t="s">
        <v>71</v>
      </c>
      <c r="D165" s="3" t="s">
        <v>24</v>
      </c>
      <c r="E165" s="49">
        <v>10</v>
      </c>
      <c r="F165" s="2"/>
      <c r="G165" s="2">
        <f t="shared" ref="G165:G168" si="12">F165*E165</f>
        <v>0</v>
      </c>
    </row>
    <row r="166" spans="1:7">
      <c r="A166" s="1" t="s">
        <v>22</v>
      </c>
      <c r="B166" s="1" t="s">
        <v>23</v>
      </c>
      <c r="C166" s="3" t="s">
        <v>73</v>
      </c>
      <c r="D166" s="3" t="s">
        <v>25</v>
      </c>
      <c r="E166" s="3">
        <v>8</v>
      </c>
      <c r="F166" s="2"/>
      <c r="G166" s="2"/>
    </row>
    <row r="167" spans="1:7">
      <c r="A167" s="1" t="s">
        <v>57</v>
      </c>
      <c r="B167" s="1"/>
      <c r="C167" s="3"/>
      <c r="D167" s="3" t="s">
        <v>21</v>
      </c>
      <c r="E167" s="3">
        <v>80</v>
      </c>
      <c r="F167" s="2"/>
      <c r="G167" s="2">
        <f t="shared" si="12"/>
        <v>0</v>
      </c>
    </row>
    <row r="168" spans="1:7">
      <c r="A168" s="1" t="s">
        <v>17</v>
      </c>
      <c r="B168" s="1"/>
      <c r="C168" s="3" t="s">
        <v>72</v>
      </c>
      <c r="D168" s="3" t="s">
        <v>18</v>
      </c>
      <c r="E168" s="3">
        <v>10</v>
      </c>
      <c r="F168" s="2"/>
      <c r="G168" s="2">
        <f t="shared" si="12"/>
        <v>0</v>
      </c>
    </row>
    <row r="169" spans="1:7">
      <c r="A169" s="8" t="s">
        <v>26</v>
      </c>
      <c r="B169" s="8"/>
      <c r="C169" s="22"/>
      <c r="D169" s="22"/>
      <c r="E169" s="22"/>
      <c r="F169" s="9"/>
      <c r="G169" s="9">
        <f>SUM(G163:G168)</f>
        <v>0</v>
      </c>
    </row>
    <row r="171" spans="1:7" ht="21">
      <c r="A171" s="12"/>
      <c r="B171" s="12"/>
      <c r="C171" s="17"/>
      <c r="D171" s="18" t="s">
        <v>62</v>
      </c>
      <c r="E171" s="17"/>
      <c r="F171" s="12"/>
      <c r="G171" s="12"/>
    </row>
    <row r="172" spans="1:7">
      <c r="A172" s="5" t="s">
        <v>3</v>
      </c>
      <c r="B172" s="5"/>
      <c r="C172" s="19" t="s">
        <v>66</v>
      </c>
      <c r="D172" s="19" t="s">
        <v>1</v>
      </c>
      <c r="E172" s="19" t="s">
        <v>2</v>
      </c>
      <c r="F172" s="15" t="s">
        <v>121</v>
      </c>
      <c r="G172" s="15" t="s">
        <v>4</v>
      </c>
    </row>
    <row r="173" spans="1:7" ht="63.75" customHeight="1">
      <c r="A173" s="37" t="s">
        <v>100</v>
      </c>
      <c r="B173" s="37"/>
      <c r="C173" s="3"/>
      <c r="D173" s="6" t="s">
        <v>24</v>
      </c>
      <c r="E173" s="3">
        <v>1</v>
      </c>
      <c r="F173" s="2"/>
      <c r="G173" s="2">
        <f>F173*E173</f>
        <v>0</v>
      </c>
    </row>
    <row r="174" spans="1:7">
      <c r="A174" s="8" t="s">
        <v>26</v>
      </c>
      <c r="B174" s="8"/>
      <c r="C174" s="22"/>
      <c r="D174" s="21"/>
      <c r="E174" s="22"/>
      <c r="F174" s="11"/>
      <c r="G174" s="9">
        <f>SUM(G173:G173)</f>
        <v>0</v>
      </c>
    </row>
    <row r="175" spans="1:7">
      <c r="A175" s="1"/>
      <c r="B175" s="1"/>
      <c r="C175" s="3"/>
      <c r="E175" s="3"/>
      <c r="F175" s="4"/>
      <c r="G175" s="2"/>
    </row>
    <row r="176" spans="1:7">
      <c r="A176" s="1"/>
      <c r="B176" s="1"/>
      <c r="C176" s="3"/>
      <c r="E176" s="3"/>
      <c r="F176" s="4"/>
      <c r="G176" s="2"/>
    </row>
    <row r="177" spans="1:7" ht="21">
      <c r="A177" s="12"/>
      <c r="B177" s="12"/>
      <c r="C177" s="17"/>
      <c r="D177" s="18" t="s">
        <v>122</v>
      </c>
      <c r="E177" s="17"/>
      <c r="F177" s="12"/>
      <c r="G177" s="12"/>
    </row>
    <row r="178" spans="1:7">
      <c r="A178" s="5" t="s">
        <v>3</v>
      </c>
      <c r="B178" s="5" t="s">
        <v>0</v>
      </c>
      <c r="C178" s="19" t="s">
        <v>66</v>
      </c>
      <c r="D178" s="19" t="s">
        <v>1</v>
      </c>
      <c r="E178" s="19" t="s">
        <v>2</v>
      </c>
      <c r="F178" s="15" t="s">
        <v>121</v>
      </c>
      <c r="G178" s="15" t="s">
        <v>4</v>
      </c>
    </row>
    <row r="179" spans="1:7" ht="30">
      <c r="A179" s="1" t="s">
        <v>102</v>
      </c>
      <c r="B179" s="1" t="s">
        <v>103</v>
      </c>
      <c r="C179" s="3" t="s">
        <v>71</v>
      </c>
      <c r="D179" s="3" t="s">
        <v>24</v>
      </c>
      <c r="E179" s="3">
        <v>115</v>
      </c>
      <c r="F179" s="2"/>
      <c r="G179" s="2">
        <f t="shared" ref="G179:G183" si="13">F179*E179</f>
        <v>0</v>
      </c>
    </row>
    <row r="180" spans="1:7">
      <c r="A180" s="1" t="s">
        <v>105</v>
      </c>
      <c r="B180" s="1"/>
      <c r="C180" s="3" t="s">
        <v>92</v>
      </c>
      <c r="D180" s="3" t="s">
        <v>29</v>
      </c>
      <c r="E180" s="3">
        <v>60</v>
      </c>
      <c r="F180" s="2"/>
      <c r="G180" s="2">
        <f t="shared" si="13"/>
        <v>0</v>
      </c>
    </row>
    <row r="181" spans="1:7">
      <c r="A181" s="1" t="s">
        <v>116</v>
      </c>
      <c r="B181" s="1"/>
      <c r="C181" s="3" t="s">
        <v>92</v>
      </c>
      <c r="D181" s="3" t="s">
        <v>29</v>
      </c>
      <c r="E181" s="3">
        <v>120</v>
      </c>
      <c r="F181" s="2"/>
      <c r="G181" s="2">
        <f t="shared" si="13"/>
        <v>0</v>
      </c>
    </row>
    <row r="182" spans="1:7">
      <c r="A182" s="1" t="s">
        <v>57</v>
      </c>
      <c r="B182" s="1"/>
      <c r="C182" s="3"/>
      <c r="D182" s="3" t="s">
        <v>21</v>
      </c>
      <c r="E182" s="3">
        <v>70</v>
      </c>
      <c r="F182" s="2"/>
      <c r="G182" s="2">
        <f t="shared" si="13"/>
        <v>0</v>
      </c>
    </row>
    <row r="183" spans="1:7">
      <c r="A183" s="1" t="s">
        <v>17</v>
      </c>
      <c r="B183" s="1"/>
      <c r="C183" s="3" t="s">
        <v>72</v>
      </c>
      <c r="D183" s="3" t="s">
        <v>18</v>
      </c>
      <c r="E183" s="3">
        <v>10</v>
      </c>
      <c r="F183" s="2"/>
      <c r="G183" s="2">
        <f t="shared" si="13"/>
        <v>0</v>
      </c>
    </row>
    <row r="184" spans="1:7">
      <c r="A184" s="8" t="s">
        <v>26</v>
      </c>
      <c r="B184" s="8"/>
      <c r="C184" s="22"/>
      <c r="D184" s="22"/>
      <c r="E184" s="22"/>
      <c r="F184" s="9"/>
      <c r="G184" s="9">
        <f>SUM(G179:G183)</f>
        <v>0</v>
      </c>
    </row>
    <row r="186" spans="1:7" ht="21">
      <c r="A186" s="12"/>
      <c r="B186" s="12"/>
      <c r="C186" s="17"/>
      <c r="D186" s="18" t="s">
        <v>104</v>
      </c>
      <c r="E186" s="17"/>
      <c r="F186" s="12"/>
      <c r="G186" s="12"/>
    </row>
    <row r="187" spans="1:7">
      <c r="A187" s="5" t="s">
        <v>3</v>
      </c>
      <c r="B187" s="5"/>
      <c r="C187" s="19" t="s">
        <v>66</v>
      </c>
      <c r="D187" s="19" t="s">
        <v>1</v>
      </c>
      <c r="E187" s="19" t="s">
        <v>2</v>
      </c>
      <c r="F187" s="15" t="s">
        <v>121</v>
      </c>
      <c r="G187" s="15" t="s">
        <v>4</v>
      </c>
    </row>
    <row r="188" spans="1:7" ht="60.75" customHeight="1">
      <c r="A188" s="37" t="s">
        <v>100</v>
      </c>
      <c r="B188" s="37"/>
      <c r="C188" s="3"/>
      <c r="D188" s="6" t="s">
        <v>24</v>
      </c>
      <c r="E188" s="3">
        <v>1</v>
      </c>
      <c r="F188" s="2"/>
      <c r="G188" s="2">
        <f>F188*E188</f>
        <v>0</v>
      </c>
    </row>
    <row r="189" spans="1:7">
      <c r="A189" s="8" t="s">
        <v>26</v>
      </c>
      <c r="B189" s="8"/>
      <c r="C189" s="22"/>
      <c r="D189" s="21"/>
      <c r="E189" s="22"/>
      <c r="F189" s="11"/>
      <c r="G189" s="9">
        <f>SUM(G188:G188)</f>
        <v>0</v>
      </c>
    </row>
    <row r="190" spans="1:7">
      <c r="A190" s="1"/>
      <c r="B190" s="1"/>
      <c r="C190" s="3"/>
      <c r="E190" s="3"/>
      <c r="F190" s="4"/>
      <c r="G190" s="2"/>
    </row>
    <row r="192" spans="1:7">
      <c r="A192" s="5" t="s">
        <v>63</v>
      </c>
      <c r="B192" s="5"/>
      <c r="C192" s="19"/>
      <c r="D192" s="19"/>
      <c r="E192" s="19"/>
      <c r="F192" s="5"/>
      <c r="G192" s="14">
        <f>SUM(G19+G33+G51+G67+G92+G119+G137+G153+G169+G184)</f>
        <v>0</v>
      </c>
    </row>
    <row r="193" spans="1:9">
      <c r="A193" s="5" t="s">
        <v>64</v>
      </c>
      <c r="B193" s="5"/>
      <c r="C193" s="19"/>
      <c r="D193" s="19"/>
      <c r="E193" s="19"/>
      <c r="F193" s="5"/>
      <c r="G193" s="14">
        <f>SUM(G24+G39+G57+G72+G97+G124+G142+G158+G174+G189)</f>
        <v>0</v>
      </c>
    </row>
    <row r="194" spans="1:9">
      <c r="A194" s="50" t="s">
        <v>65</v>
      </c>
      <c r="B194" s="50"/>
      <c r="C194" s="51"/>
      <c r="D194" s="51"/>
      <c r="E194" s="51"/>
      <c r="F194" s="50"/>
      <c r="G194" s="52">
        <f>SUM(G192+G193)</f>
        <v>0</v>
      </c>
      <c r="I194" s="4"/>
    </row>
    <row r="196" spans="1:9" ht="15.75">
      <c r="A196" s="28"/>
      <c r="B196" s="28"/>
      <c r="C196" s="28"/>
      <c r="D196" s="29"/>
      <c r="E196" s="28"/>
      <c r="F196" s="28"/>
      <c r="G196" s="28"/>
    </row>
    <row r="197" spans="1:9" ht="15.75">
      <c r="A197" s="28"/>
      <c r="B197" s="28"/>
      <c r="C197" s="28"/>
      <c r="D197" s="29"/>
      <c r="E197" s="28"/>
      <c r="F197" s="28"/>
      <c r="G197" s="28"/>
    </row>
    <row r="198" spans="1:9">
      <c r="D198" s="13"/>
    </row>
    <row r="199" spans="1:9">
      <c r="D199" s="13"/>
    </row>
    <row r="200" spans="1:9">
      <c r="D200" s="13"/>
    </row>
    <row r="201" spans="1:9">
      <c r="D201" s="13"/>
    </row>
  </sheetData>
  <mergeCells count="18">
    <mergeCell ref="F2:G2"/>
    <mergeCell ref="F3:G3"/>
    <mergeCell ref="B4:G4"/>
    <mergeCell ref="B5:G5"/>
    <mergeCell ref="A71:B71"/>
    <mergeCell ref="A12:A13"/>
    <mergeCell ref="A56:B56"/>
    <mergeCell ref="A38:B38"/>
    <mergeCell ref="A24:E24"/>
    <mergeCell ref="A23:B23"/>
    <mergeCell ref="A188:B188"/>
    <mergeCell ref="B2:D2"/>
    <mergeCell ref="B3:D3"/>
    <mergeCell ref="A96:B96"/>
    <mergeCell ref="A157:B157"/>
    <mergeCell ref="A173:B173"/>
    <mergeCell ref="A123:B123"/>
    <mergeCell ref="A141:B1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IzabellaLocal</dc:creator>
  <cp:lastModifiedBy>IzabellaLocal</cp:lastModifiedBy>
  <dcterms:created xsi:type="dcterms:W3CDTF">2022-10-27T19:20:58Z</dcterms:created>
  <dcterms:modified xsi:type="dcterms:W3CDTF">2022-11-14T20:30:33Z</dcterms:modified>
</cp:coreProperties>
</file>